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user\Desktop\令和8年度\"/>
    </mc:Choice>
  </mc:AlternateContent>
  <xr:revisionPtr revIDLastSave="0" documentId="13_ncr:1_{7445FBC1-F9E7-46A4-8ADE-B04695FE2EA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3" l="1"/>
  <c r="D4" i="3" s="1"/>
  <c r="E4" i="3" s="1"/>
  <c r="F4" i="3" s="1"/>
  <c r="G4" i="3" s="1"/>
  <c r="H4" i="3" s="1"/>
  <c r="C6" i="3" l="1"/>
  <c r="D6" i="3" s="1"/>
  <c r="E6" i="3" s="1"/>
  <c r="F6" i="3" s="1"/>
  <c r="G6" i="3" s="1"/>
  <c r="H6" i="3" s="1"/>
  <c r="I4" i="3"/>
  <c r="I6" i="3" l="1"/>
  <c r="C8" i="3"/>
  <c r="D8" i="3" s="1"/>
  <c r="E8" i="3" s="1"/>
  <c r="F8" i="3" s="1"/>
  <c r="G8" i="3" s="1"/>
  <c r="H8" i="3" s="1"/>
  <c r="I8" i="3" l="1"/>
  <c r="C10" i="3"/>
  <c r="D10" i="3" s="1"/>
  <c r="E10" i="3" s="1"/>
  <c r="F10" i="3" s="1"/>
  <c r="G10" i="3" s="1"/>
  <c r="H10" i="3" s="1"/>
  <c r="I10" i="3" l="1"/>
  <c r="C12" i="3"/>
  <c r="D12" i="3" l="1"/>
  <c r="E12" i="3" s="1"/>
  <c r="F12" i="3" s="1"/>
  <c r="G12" i="3" s="1"/>
  <c r="H12" i="3" s="1"/>
  <c r="I12" i="3" l="1"/>
  <c r="J12" i="3" s="1"/>
  <c r="C14" i="3"/>
  <c r="D14" i="3" l="1"/>
  <c r="E14" i="3" s="1"/>
  <c r="F14" i="3" s="1"/>
  <c r="G14" i="3" s="1"/>
  <c r="H14" i="3" s="1"/>
  <c r="I14" i="3" s="1"/>
  <c r="J13" i="3" l="1"/>
  <c r="L4" i="3" s="1"/>
  <c r="M4" i="3" s="1"/>
  <c r="N4" i="3" s="1"/>
  <c r="O4" i="3" s="1"/>
  <c r="P4" i="3" s="1"/>
  <c r="Q4" i="3" s="1"/>
  <c r="L6" i="3" l="1"/>
  <c r="M6" i="3" s="1"/>
  <c r="N6" i="3" s="1"/>
  <c r="O6" i="3" s="1"/>
  <c r="P6" i="3" s="1"/>
  <c r="Q6" i="3" s="1"/>
  <c r="R4" i="3"/>
  <c r="R6" i="3" l="1"/>
  <c r="L8" i="3"/>
  <c r="M8" i="3" s="1"/>
  <c r="N8" i="3" s="1"/>
  <c r="O8" i="3" s="1"/>
  <c r="P8" i="3" s="1"/>
  <c r="Q8" i="3" s="1"/>
  <c r="L10" i="3" l="1"/>
  <c r="M10" i="3" s="1"/>
  <c r="N10" i="3" s="1"/>
  <c r="O10" i="3" s="1"/>
  <c r="P10" i="3" s="1"/>
  <c r="Q10" i="3" s="1"/>
  <c r="R8" i="3"/>
  <c r="R10" i="3" l="1"/>
  <c r="L12" i="3"/>
  <c r="M12" i="3" l="1"/>
  <c r="N12" i="3" s="1"/>
  <c r="O12" i="3" s="1"/>
  <c r="P12" i="3" s="1"/>
  <c r="Q12" i="3" s="1"/>
  <c r="L14" i="3" l="1"/>
  <c r="R12" i="3"/>
  <c r="S12" i="3" s="1"/>
  <c r="M14" i="3" l="1"/>
  <c r="N14" i="3" s="1"/>
  <c r="O14" i="3" s="1"/>
  <c r="P14" i="3" s="1"/>
  <c r="Q14" i="3" s="1"/>
  <c r="R14" i="3" s="1"/>
  <c r="S13" i="3" l="1"/>
  <c r="U4" i="3" l="1"/>
  <c r="V4" i="3" s="1"/>
  <c r="W4" i="3" s="1"/>
  <c r="X4" i="3" s="1"/>
  <c r="Y4" i="3" s="1"/>
  <c r="Z4" i="3" s="1"/>
  <c r="U6" i="3" l="1"/>
  <c r="V6" i="3" s="1"/>
  <c r="W6" i="3" s="1"/>
  <c r="X6" i="3" s="1"/>
  <c r="Y6" i="3" s="1"/>
  <c r="Z6" i="3" s="1"/>
  <c r="AA6" i="3" s="1"/>
  <c r="AA4" i="3"/>
  <c r="U8" i="3" l="1"/>
  <c r="V8" i="3" s="1"/>
  <c r="W8" i="3" s="1"/>
  <c r="X8" i="3" s="1"/>
  <c r="Y8" i="3" s="1"/>
  <c r="Z8" i="3" s="1"/>
  <c r="U10" i="3" s="1"/>
  <c r="V10" i="3" s="1"/>
  <c r="W10" i="3" s="1"/>
  <c r="X10" i="3" s="1"/>
  <c r="Y10" i="3" s="1"/>
  <c r="Z10" i="3" s="1"/>
  <c r="AA8" i="3" l="1"/>
  <c r="U12" i="3"/>
  <c r="AA10" i="3"/>
  <c r="V12" i="3" l="1"/>
  <c r="W12" i="3" s="1"/>
  <c r="X12" i="3" s="1"/>
  <c r="Y12" i="3" s="1"/>
  <c r="Z12" i="3" s="1"/>
  <c r="U14" i="3" l="1"/>
  <c r="AA12" i="3"/>
  <c r="AB12" i="3" s="1"/>
  <c r="V14" i="3" l="1"/>
  <c r="W14" i="3" s="1"/>
  <c r="X14" i="3" s="1"/>
  <c r="Y14" i="3" s="1"/>
  <c r="Z14" i="3" s="1"/>
  <c r="AA14" i="3" s="1"/>
  <c r="AB13" i="3" l="1"/>
  <c r="C18" i="3" l="1"/>
  <c r="D18" i="3"/>
  <c r="E18" i="3" s="1"/>
  <c r="F18" i="3" s="1"/>
  <c r="G18" i="3" s="1"/>
  <c r="H18" i="3" s="1"/>
  <c r="C20" i="3" l="1"/>
  <c r="D20" i="3" s="1"/>
  <c r="E20" i="3" s="1"/>
  <c r="F20" i="3" s="1"/>
  <c r="G20" i="3" s="1"/>
  <c r="H20" i="3" s="1"/>
  <c r="I18" i="3"/>
  <c r="C22" i="3" l="1"/>
  <c r="D22" i="3" s="1"/>
  <c r="E22" i="3" s="1"/>
  <c r="F22" i="3" s="1"/>
  <c r="G22" i="3" s="1"/>
  <c r="H22" i="3" s="1"/>
  <c r="I20" i="3"/>
  <c r="C24" i="3" l="1"/>
  <c r="D24" i="3" s="1"/>
  <c r="E24" i="3" s="1"/>
  <c r="F24" i="3" s="1"/>
  <c r="G24" i="3" s="1"/>
  <c r="H24" i="3" s="1"/>
  <c r="I22" i="3"/>
  <c r="C26" i="3" l="1"/>
  <c r="I24" i="3"/>
  <c r="D26" i="3" l="1"/>
  <c r="E26" i="3" s="1"/>
  <c r="F26" i="3" s="1"/>
  <c r="G26" i="3" s="1"/>
  <c r="H26" i="3" s="1"/>
  <c r="C28" i="3" l="1"/>
  <c r="D28" i="3" s="1"/>
  <c r="E28" i="3" s="1"/>
  <c r="F28" i="3" s="1"/>
  <c r="G28" i="3" s="1"/>
  <c r="H28" i="3" s="1"/>
  <c r="I28" i="3" s="1"/>
  <c r="I26" i="3"/>
  <c r="J26" i="3" s="1"/>
  <c r="L18" i="3" l="1"/>
  <c r="M18" i="3" s="1"/>
  <c r="N18" i="3" s="1"/>
  <c r="O18" i="3" s="1"/>
  <c r="P18" i="3" s="1"/>
  <c r="Q18" i="3" s="1"/>
  <c r="L20" i="3" l="1"/>
  <c r="M20" i="3" s="1"/>
  <c r="N20" i="3" s="1"/>
  <c r="O20" i="3" s="1"/>
  <c r="P20" i="3" s="1"/>
  <c r="Q20" i="3" s="1"/>
  <c r="R18" i="3"/>
  <c r="L22" i="3" l="1"/>
  <c r="M22" i="3" s="1"/>
  <c r="N22" i="3" s="1"/>
  <c r="O22" i="3" s="1"/>
  <c r="P22" i="3" s="1"/>
  <c r="Q22" i="3" s="1"/>
  <c r="R20" i="3"/>
  <c r="L24" i="3" l="1"/>
  <c r="M24" i="3" s="1"/>
  <c r="N24" i="3" s="1"/>
  <c r="O24" i="3" s="1"/>
  <c r="P24" i="3" s="1"/>
  <c r="Q24" i="3" s="1"/>
  <c r="R22" i="3"/>
  <c r="R24" i="3" l="1"/>
  <c r="L26" i="3"/>
  <c r="M26" i="3" l="1"/>
  <c r="N26" i="3" s="1"/>
  <c r="O26" i="3" s="1"/>
  <c r="P26" i="3" s="1"/>
  <c r="Q26" i="3" s="1"/>
  <c r="L28" i="3" l="1"/>
  <c r="M28" i="3" s="1"/>
  <c r="N28" i="3" s="1"/>
  <c r="O28" i="3" s="1"/>
  <c r="P28" i="3" s="1"/>
  <c r="Q28" i="3" s="1"/>
  <c r="R28" i="3" s="1"/>
  <c r="R26" i="3"/>
  <c r="S26" i="3" s="1"/>
  <c r="W18" i="3" l="1"/>
  <c r="X18" i="3" s="1"/>
  <c r="Y18" i="3" s="1"/>
  <c r="Z18" i="3" s="1"/>
  <c r="U20" i="3" l="1"/>
  <c r="V20" i="3" s="1"/>
  <c r="W20" i="3" s="1"/>
  <c r="X20" i="3" s="1"/>
  <c r="Y20" i="3" s="1"/>
  <c r="Z20" i="3" s="1"/>
  <c r="AA18" i="3"/>
  <c r="AA20" i="3" l="1"/>
  <c r="U22" i="3"/>
  <c r="V22" i="3" s="1"/>
  <c r="W22" i="3" s="1"/>
  <c r="X22" i="3" s="1"/>
  <c r="Y22" i="3" s="1"/>
  <c r="Z22" i="3" s="1"/>
  <c r="U24" i="3" l="1"/>
  <c r="V24" i="3" s="1"/>
  <c r="W24" i="3" s="1"/>
  <c r="X24" i="3" s="1"/>
  <c r="Y24" i="3" s="1"/>
  <c r="Z24" i="3" s="1"/>
  <c r="AA22" i="3"/>
  <c r="U26" i="3" l="1"/>
  <c r="AA24" i="3"/>
  <c r="V26" i="3" l="1"/>
  <c r="W26" i="3" s="1"/>
  <c r="X26" i="3" s="1"/>
  <c r="Y26" i="3" s="1"/>
  <c r="Z26" i="3" s="1"/>
  <c r="AA26" i="3" l="1"/>
  <c r="AB26" i="3" s="1"/>
  <c r="U28" i="3"/>
  <c r="V28" i="3" s="1"/>
  <c r="W28" i="3" s="1"/>
  <c r="X28" i="3" s="1"/>
  <c r="Y28" i="3" s="1"/>
  <c r="Z28" i="3" s="1"/>
  <c r="AA28" i="3" s="1"/>
  <c r="C32" i="3" l="1"/>
  <c r="D32" i="3" s="1"/>
  <c r="E32" i="3" s="1"/>
  <c r="F32" i="3" s="1"/>
  <c r="G32" i="3" s="1"/>
  <c r="H32" i="3" s="1"/>
  <c r="I32" i="3" l="1"/>
  <c r="C34" i="3"/>
  <c r="D34" i="3" s="1"/>
  <c r="E34" i="3" s="1"/>
  <c r="F34" i="3" s="1"/>
  <c r="G34" i="3" s="1"/>
  <c r="H34" i="3" s="1"/>
  <c r="C36" i="3" l="1"/>
  <c r="D36" i="3" s="1"/>
  <c r="E36" i="3" s="1"/>
  <c r="F36" i="3" s="1"/>
  <c r="G36" i="3" s="1"/>
  <c r="H36" i="3" s="1"/>
  <c r="I34" i="3"/>
  <c r="C38" i="3" l="1"/>
  <c r="D38" i="3" s="1"/>
  <c r="E38" i="3" s="1"/>
  <c r="F38" i="3" s="1"/>
  <c r="G38" i="3" s="1"/>
  <c r="H38" i="3" s="1"/>
  <c r="I36" i="3"/>
  <c r="C40" i="3" l="1"/>
  <c r="I38" i="3"/>
  <c r="D40" i="3" l="1"/>
  <c r="E40" i="3" s="1"/>
  <c r="F40" i="3" s="1"/>
  <c r="G40" i="3" s="1"/>
  <c r="H40" i="3" s="1"/>
  <c r="J39" i="3" l="1"/>
  <c r="C42" i="3"/>
  <c r="D42" i="3" s="1"/>
  <c r="E42" i="3" s="1"/>
  <c r="F42" i="3" s="1"/>
  <c r="G42" i="3" s="1"/>
  <c r="H42" i="3" s="1"/>
  <c r="I42" i="3" s="1"/>
  <c r="L34" i="3" l="1"/>
  <c r="M34" i="3" s="1"/>
  <c r="N34" i="3" s="1"/>
  <c r="O34" i="3" s="1"/>
  <c r="P34" i="3" s="1"/>
  <c r="Q34" i="3" s="1"/>
  <c r="R32" i="3"/>
  <c r="L36" i="3" l="1"/>
  <c r="M36" i="3" s="1"/>
  <c r="N36" i="3" s="1"/>
  <c r="O36" i="3" s="1"/>
  <c r="P36" i="3" s="1"/>
  <c r="Q36" i="3" s="1"/>
  <c r="R34" i="3"/>
  <c r="R36" i="3" l="1"/>
  <c r="L38" i="3"/>
  <c r="M38" i="3" s="1"/>
  <c r="N38" i="3" s="1"/>
  <c r="O38" i="3" s="1"/>
  <c r="P38" i="3" s="1"/>
  <c r="Q38" i="3" s="1"/>
  <c r="L40" i="3" l="1"/>
  <c r="R38" i="3"/>
  <c r="M40" i="3" l="1"/>
  <c r="N40" i="3" s="1"/>
  <c r="O40" i="3" s="1"/>
  <c r="P40" i="3" s="1"/>
  <c r="Q40" i="3" s="1"/>
  <c r="L42" i="3" l="1"/>
  <c r="M42" i="3" s="1"/>
  <c r="N42" i="3" s="1"/>
  <c r="O42" i="3" s="1"/>
  <c r="P42" i="3" s="1"/>
  <c r="Q42" i="3" s="1"/>
  <c r="R42" i="3" s="1"/>
  <c r="R40" i="3"/>
  <c r="S40" i="3" s="1"/>
  <c r="W32" i="3" l="1"/>
  <c r="X32" i="3" s="1"/>
  <c r="Y32" i="3" s="1"/>
  <c r="Z32" i="3" s="1"/>
  <c r="AA32" i="3" l="1"/>
  <c r="U34" i="3"/>
  <c r="V34" i="3" s="1"/>
  <c r="W34" i="3" s="1"/>
  <c r="X34" i="3" s="1"/>
  <c r="Y34" i="3" s="1"/>
  <c r="Z34" i="3" s="1"/>
  <c r="U36" i="3" l="1"/>
  <c r="V36" i="3" s="1"/>
  <c r="W36" i="3" s="1"/>
  <c r="X36" i="3" s="1"/>
  <c r="Y36" i="3" s="1"/>
  <c r="Z36" i="3" s="1"/>
  <c r="AA34" i="3"/>
  <c r="U38" i="3" l="1"/>
  <c r="V38" i="3" s="1"/>
  <c r="W38" i="3" s="1"/>
  <c r="X38" i="3" s="1"/>
  <c r="Y38" i="3" s="1"/>
  <c r="Z38" i="3" s="1"/>
  <c r="AA36" i="3"/>
  <c r="U40" i="3" l="1"/>
  <c r="AA38" i="3"/>
  <c r="V40" i="3" l="1"/>
  <c r="W40" i="3" s="1"/>
  <c r="X40" i="3" s="1"/>
  <c r="Y40" i="3" s="1"/>
  <c r="Z40" i="3" s="1"/>
  <c r="U42" i="3" l="1"/>
  <c r="V42" i="3" s="1"/>
  <c r="W42" i="3" s="1"/>
  <c r="X42" i="3" s="1"/>
  <c r="Y42" i="3" s="1"/>
  <c r="Z42" i="3" s="1"/>
  <c r="AA42" i="3" s="1"/>
  <c r="AA40" i="3"/>
  <c r="AB40" i="3" s="1"/>
</calcChain>
</file>

<file path=xl/sharedStrings.xml><?xml version="1.0" encoding="utf-8"?>
<sst xmlns="http://schemas.openxmlformats.org/spreadsheetml/2006/main" count="143" uniqueCount="14">
  <si>
    <t>健康診断実施日程（健診センター）</t>
    <rPh sb="0" eb="2">
      <t>ケンコウ</t>
    </rPh>
    <rPh sb="2" eb="4">
      <t>シンダン</t>
    </rPh>
    <rPh sb="4" eb="6">
      <t>ジッシ</t>
    </rPh>
    <rPh sb="6" eb="8">
      <t>ニッテイ</t>
    </rPh>
    <rPh sb="9" eb="11">
      <t>ケンシン</t>
    </rPh>
    <phoneticPr fontId="1"/>
  </si>
  <si>
    <t>年度</t>
    <rPh sb="0" eb="1">
      <t>ネン</t>
    </rPh>
    <rPh sb="1" eb="2">
      <t>ド</t>
    </rPh>
    <phoneticPr fontId="1"/>
  </si>
  <si>
    <t>月</t>
    <rPh sb="0" eb="1">
      <t>ガツ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</si>
  <si>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</si>
  <si>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</si>
  <si>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</si>
  <si>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</si>
  <si>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</si>
  <si>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</si>
  <si>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〇</t>
    <phoneticPr fontId="1"/>
  </si>
  <si>
    <t>日</t>
    <rPh sb="0" eb="1">
      <t>ニチ</t>
    </rPh>
    <phoneticPr fontId="1"/>
  </si>
  <si>
    <t>日</t>
    <rPh sb="0" eb="1">
      <t>ヒ</t>
    </rPh>
    <phoneticPr fontId="1"/>
  </si>
  <si>
    <t>※日付の下の〇がある日が受診可能日です。
 　</t>
    <rPh sb="1" eb="3">
      <t>ヒヅケ</t>
    </rPh>
    <rPh sb="4" eb="5">
      <t>シタ</t>
    </rPh>
    <rPh sb="10" eb="11">
      <t>ヒ</t>
    </rPh>
    <rPh sb="12" eb="14">
      <t>ジュシン</t>
    </rPh>
    <rPh sb="14" eb="17">
      <t>カノウビ</t>
    </rPh>
    <phoneticPr fontId="2"/>
  </si>
  <si>
    <t>※1月以降の日程につきましてはホームページをご参照下さい。</t>
    <rPh sb="2" eb="3">
      <t>ガツ</t>
    </rPh>
    <rPh sb="3" eb="5">
      <t>イコウ</t>
    </rPh>
    <rPh sb="6" eb="8">
      <t>ニッテイ</t>
    </rPh>
    <rPh sb="23" eb="25">
      <t>サンショウ</t>
    </rPh>
    <rPh sb="25" eb="26">
      <t>クダ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</si>
</sst>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HGｺﾞｼｯｸM"/>
      <family val="3"/>
      <charset val="128"/>
    </font>
    <font>
      <b/>
      <sz val="16"/>
      <color theme="1"/>
      <name val="HGｺﾞｼｯｸM"/>
      <family val="3"/>
      <charset val="128"/>
    </font>
    <font>
      <sz val="11"/>
      <color theme="1"/>
      <name val="HGｺﾞｼｯｸM"/>
      <family val="3"/>
      <charset val="128"/>
    </font>
    <font>
      <sz val="16"/>
      <color theme="1"/>
      <name val="HGｺﾞｼｯｸM"/>
      <family val="3"/>
      <charset val="128"/>
    </font>
    <font>
      <b/>
      <sz val="18"/>
      <name val="HGｺﾞｼｯｸM"/>
      <family val="3"/>
      <charset val="128"/>
    </font>
    <font>
      <b/>
      <sz val="20"/>
      <name val="HGｺﾞｼｯｸM"/>
      <family val="3"/>
      <charset val="128"/>
    </font>
    <font>
      <b/>
      <sz val="11"/>
      <name val="HGｺﾞｼｯｸM"/>
      <family val="3"/>
      <charset val="128"/>
    </font>
    <font>
      <b/>
      <sz val="11"/>
      <color rgb="FF000099"/>
      <name val="HGｺﾞｼｯｸM"/>
      <family val="3"/>
      <charset val="128"/>
    </font>
    <font>
      <b/>
      <sz val="12"/>
      <color rgb="FFFF0000"/>
      <name val="HGｺﾞｼｯｸM"/>
      <family val="3"/>
      <charset val="128"/>
    </font>
    <font>
      <b/>
      <sz val="11"/>
      <color rgb="FFFF0000"/>
      <name val="HGｺﾞｼｯｸM"/>
      <family val="3"/>
      <charset val="128"/>
    </font>
    <font>
      <b/>
      <sz val="10"/>
      <name val="HGｺﾞｼｯｸM"/>
      <family val="3"/>
      <charset val="128"/>
    </font>
    <font>
      <b/>
      <sz val="10"/>
      <color rgb="FF000099"/>
      <name val="HGｺﾞｼｯｸM"/>
      <family val="3"/>
      <charset val="128"/>
    </font>
    <font>
      <b/>
      <sz val="9"/>
      <color rgb="FFFF0000"/>
      <name val="HGｺﾞｼｯｸM"/>
      <family val="3"/>
      <charset val="128"/>
    </font>
    <font>
      <b/>
      <sz val="9"/>
      <name val="HGｺﾞｼｯｸM"/>
      <family val="3"/>
      <charset val="128"/>
    </font>
    <font>
      <b/>
      <sz val="9"/>
      <color rgb="FF000099"/>
      <name val="HGｺﾞｼｯｸM"/>
      <family val="3"/>
      <charset val="128"/>
    </font>
    <font>
      <sz val="14"/>
      <name val="HGｺﾞｼｯｸM"/>
      <family val="3"/>
      <charset val="128"/>
    </font>
    <font>
      <b/>
      <sz val="10"/>
      <color rgb="FFFF0000"/>
      <name val="HGｺﾞｼｯｸM"/>
      <family val="3"/>
      <charset val="128"/>
    </font>
    <font>
      <sz val="9"/>
      <name val="HGｺﾞｼｯｸM"/>
      <family val="3"/>
      <charset val="128"/>
    </font>
    <font>
      <sz val="10"/>
      <color theme="0"/>
      <name val="HGｺﾞｼｯｸM"/>
      <family val="3"/>
      <charset val="128"/>
    </font>
    <font>
      <sz val="9"/>
      <color rgb="FFFF0000"/>
      <name val="HGｺﾞｼｯｸM"/>
      <family val="3"/>
      <charset val="128"/>
    </font>
    <font>
      <sz val="11"/>
      <color theme="0"/>
      <name val="HGｺﾞｼｯｸM"/>
      <family val="3"/>
      <charset val="128"/>
    </font>
    <font>
      <sz val="10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sz val="12"/>
      <name val="HGｺﾞｼｯｸM"/>
      <family val="3"/>
      <charset val="128"/>
    </font>
    <font>
      <b/>
      <sz val="12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4" fontId="5" fillId="0" borderId="0" xfId="0" applyNumberFormat="1" applyFont="1">
      <alignment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3" fillId="0" borderId="6" xfId="0" applyFont="1" applyBorder="1">
      <alignment vertical="center"/>
    </xf>
    <xf numFmtId="0" fontId="20" fillId="0" borderId="13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16" fillId="0" borderId="13" xfId="0" applyFont="1" applyBorder="1" applyAlignment="1">
      <alignment horizontal="center" vertical="center"/>
    </xf>
    <xf numFmtId="0" fontId="13" fillId="0" borderId="2" xfId="0" applyFont="1" applyBorder="1">
      <alignment vertical="center"/>
    </xf>
    <xf numFmtId="0" fontId="16" fillId="0" borderId="15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1" xfId="0" applyFont="1" applyBorder="1">
      <alignment vertical="center"/>
    </xf>
    <xf numFmtId="0" fontId="16" fillId="0" borderId="14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23" fillId="0" borderId="0" xfId="0" applyFont="1">
      <alignment vertical="center"/>
    </xf>
    <xf numFmtId="0" fontId="19" fillId="0" borderId="14" xfId="0" applyFont="1" applyBorder="1" applyAlignment="1">
      <alignment horizontal="center" vertical="center"/>
    </xf>
    <xf numFmtId="0" fontId="19" fillId="0" borderId="14" xfId="0" applyFont="1" applyBorder="1">
      <alignment vertical="center"/>
    </xf>
    <xf numFmtId="0" fontId="24" fillId="0" borderId="0" xfId="0" applyFont="1" applyAlignment="1">
      <alignment vertical="center" wrapText="1"/>
    </xf>
    <xf numFmtId="0" fontId="25" fillId="0" borderId="0" xfId="0" applyFont="1">
      <alignment vertical="center"/>
    </xf>
    <xf numFmtId="0" fontId="24" fillId="0" borderId="0" xfId="0" applyFont="1" applyAlignment="1">
      <alignment vertical="top"/>
    </xf>
    <xf numFmtId="0" fontId="18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501B6-28BA-4E13-9481-3A07CF291438}">
  <dimension ref="A1:AB46"/>
  <sheetViews>
    <sheetView tabSelected="1" workbookViewId="0">
      <selection activeCell="M42" sqref="M42"/>
    </sheetView>
  </sheetViews>
  <sheetFormatPr defaultRowHeight="13.5" x14ac:dyDescent="0.15"/>
  <cols>
    <col min="1" max="1" width="5.375" style="3" customWidth="1"/>
    <col min="2" max="2" width="4.25" style="3" customWidth="1"/>
    <col min="3" max="9" width="5" style="3" customWidth="1"/>
    <col min="10" max="10" width="5.375" style="3" customWidth="1"/>
    <col min="11" max="11" width="4.25" style="3" customWidth="1"/>
    <col min="12" max="28" width="5" style="3" customWidth="1"/>
    <col min="29" max="16384" width="9" style="3"/>
  </cols>
  <sheetData>
    <row r="1" spans="1:28" ht="21.75" customHeight="1" x14ac:dyDescent="0.15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M1" s="70">
        <v>2026</v>
      </c>
      <c r="N1" s="70"/>
      <c r="O1" s="71" t="s">
        <v>1</v>
      </c>
      <c r="P1" s="71"/>
    </row>
    <row r="2" spans="1:28" ht="13.5" customHeight="1" x14ac:dyDescent="0.15">
      <c r="B2" s="4"/>
      <c r="M2" s="5"/>
      <c r="N2" s="5"/>
      <c r="O2" s="6"/>
      <c r="P2" s="6"/>
    </row>
    <row r="3" spans="1:28" ht="18.75" customHeight="1" x14ac:dyDescent="0.15">
      <c r="A3" s="72">
        <v>4</v>
      </c>
      <c r="B3" s="73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8" t="s">
        <v>8</v>
      </c>
      <c r="I3" s="9" t="s">
        <v>10</v>
      </c>
      <c r="J3" s="72">
        <v>5</v>
      </c>
      <c r="K3" s="73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7" t="s">
        <v>7</v>
      </c>
      <c r="Q3" s="8" t="s">
        <v>8</v>
      </c>
      <c r="R3" s="9" t="s">
        <v>11</v>
      </c>
      <c r="S3" s="72">
        <v>6</v>
      </c>
      <c r="T3" s="73" t="s">
        <v>2</v>
      </c>
      <c r="U3" s="7" t="s">
        <v>3</v>
      </c>
      <c r="V3" s="7" t="s">
        <v>4</v>
      </c>
      <c r="W3" s="7" t="s">
        <v>5</v>
      </c>
      <c r="X3" s="7" t="s">
        <v>6</v>
      </c>
      <c r="Y3" s="7" t="s">
        <v>7</v>
      </c>
      <c r="Z3" s="8" t="s">
        <v>8</v>
      </c>
      <c r="AA3" s="10" t="s">
        <v>10</v>
      </c>
      <c r="AB3" s="11"/>
    </row>
    <row r="4" spans="1:28" ht="12.75" customHeight="1" x14ac:dyDescent="0.15">
      <c r="A4" s="72"/>
      <c r="B4" s="73"/>
      <c r="C4" s="12" t="str">
        <f>IF(WEEKDAY(DATE(M1,A3,1),2)=1,1,"")</f>
        <v/>
      </c>
      <c r="D4" s="13" t="str">
        <f>IF(WEEKDAY(DATE(M1,A3,1),2)=2,1,IF(C4&lt;&gt;"",C4+1,""))</f>
        <v/>
      </c>
      <c r="E4" s="13">
        <f>IF(WEEKDAY(DATE(M1,A3,1),2)=3,1,IF(D4&lt;&gt;"",D4+1,""))</f>
        <v>1</v>
      </c>
      <c r="F4" s="13">
        <f>IF(WEEKDAY(DATE(M1,A3,1),2)=4,1,IF(E4&lt;&gt;"",E4+1,""))</f>
        <v>2</v>
      </c>
      <c r="G4" s="13">
        <f>IF(WEEKDAY(DATE(M1,A3,1),2)=5,1,IF(F4&lt;&gt;"",F4+1,""))</f>
        <v>3</v>
      </c>
      <c r="H4" s="14">
        <f>IF(WEEKDAY(DATE(M1,A3,1),2)=6,1,IF(G4&lt;&gt;"",G4+1,""))</f>
        <v>4</v>
      </c>
      <c r="I4" s="15">
        <f>IF(WEEKDAY(DATE($M$1,$A3,1),2)=7,1,IF(H4&lt;&gt;"",H4+1,""))</f>
        <v>5</v>
      </c>
      <c r="J4" s="72"/>
      <c r="K4" s="73"/>
      <c r="L4" s="16" t="str">
        <f>IF(WEEKDAY(DATE(M1,A3,LARGE(J12:J13,1)),2)=6,2,IF(WEEKDAY(DATE(M1,A3,LARGE(J12:J13,1)),2)=7,1,""))</f>
        <v/>
      </c>
      <c r="M4" s="17" t="str">
        <f>IF(WEEKDAY(DATE(M1,A3,LARGE(J12:J13,1)),2)=1,1,IF(L4&lt;&gt;"",L4+1,""))</f>
        <v/>
      </c>
      <c r="N4" s="17" t="str">
        <f>IF(WEEKDAY(DATE(M1,A3,LARGE(J12:J13,1)),2)=2,1,IF(M4&lt;&gt;"",M4+1,""))</f>
        <v/>
      </c>
      <c r="O4" s="17" t="str">
        <f>IF(WEEKDAY(DATE(M1,A3,LARGE(J12:J13,1)),2)=3,1,IF(N4&lt;&gt;"",N4+1,""))</f>
        <v/>
      </c>
      <c r="P4" s="17">
        <f>IF(WEEKDAY(DATE(M1,A3,LARGE(J12:J13,1)),2)=4,1,IF(O4&lt;&gt;"",O4+1,""))</f>
        <v>1</v>
      </c>
      <c r="Q4" s="18">
        <f>IF(WEEKDAY(DATE(M1,A3,LARGE(J12:J13,1)),2)=5,1,IF(P4&lt;&gt;"",P4+1,""))</f>
        <v>2</v>
      </c>
      <c r="R4" s="15">
        <f>IF(WEEKDAY(DATE($M$1,$J3,1),2)=7,1,IF(Q4&lt;&gt;"",Q4+1,""))</f>
        <v>3</v>
      </c>
      <c r="S4" s="72"/>
      <c r="T4" s="73"/>
      <c r="U4" s="16">
        <f>IF(WEEKDAY(DATE(M1,J3,LARGE(S12:S13,1)),2)=6,2,IF(WEEKDAY(DATE(M1,J3,LARGE(S12:S13,1)),2)=7,1,""))</f>
        <v>1</v>
      </c>
      <c r="V4" s="17">
        <f>IF(WEEKDAY(DATE(M1,J3,LARGE(S12:S13,1)),2)=1,1,IF(U4&lt;&gt;"",U4+1,""))</f>
        <v>2</v>
      </c>
      <c r="W4" s="17">
        <f>IF(WEEKDAY(DATE(M1,J3,LARGE(S12:S13,1)),2)=2,1,IF(V4&lt;&gt;"",V4+1,""))</f>
        <v>3</v>
      </c>
      <c r="X4" s="17">
        <f>IF(WEEKDAY(DATE(M1,J3,LARGE(S12:S13,1)),2)=3,1,IF(W4&lt;&gt;"",W4+1,""))</f>
        <v>4</v>
      </c>
      <c r="Y4" s="17">
        <f>IF(WEEKDAY(DATE(M1,J3,LARGE(S12:S13,1)),2)=4,1,IF(X4&lt;&gt;"",X4+1,""))</f>
        <v>5</v>
      </c>
      <c r="Z4" s="18">
        <f>IF(WEEKDAY(DATE(M1,J3,LARGE(S12:S13,1)),2)=5,1,IF(Y4&lt;&gt;"",Y4+1,""))</f>
        <v>6</v>
      </c>
      <c r="AA4" s="15">
        <f>IF(WEEKDAY(DATE($M$1,$S3,1),2)=7,1,IF(Z4&lt;&gt;"",Z4+1,""))</f>
        <v>7</v>
      </c>
    </row>
    <row r="5" spans="1:28" ht="12.75" customHeight="1" x14ac:dyDescent="0.15">
      <c r="C5" s="19"/>
      <c r="D5" s="20"/>
      <c r="E5" s="20"/>
      <c r="F5" s="20"/>
      <c r="G5" s="20" t="s">
        <v>9</v>
      </c>
      <c r="H5" s="21"/>
      <c r="I5" s="22"/>
      <c r="J5" s="11"/>
      <c r="L5" s="23"/>
      <c r="M5" s="24"/>
      <c r="N5" s="24"/>
      <c r="O5" s="24"/>
      <c r="P5" s="24"/>
      <c r="Q5" s="25"/>
      <c r="R5" s="26"/>
      <c r="U5" s="27"/>
      <c r="V5" s="28"/>
      <c r="W5" s="28"/>
      <c r="X5" s="28"/>
      <c r="Y5" s="28"/>
      <c r="Z5" s="25"/>
      <c r="AA5" s="22"/>
    </row>
    <row r="6" spans="1:28" ht="12.75" customHeight="1" x14ac:dyDescent="0.15">
      <c r="C6" s="29">
        <f>DAY(DATE($A$1,$A$3,H4+2))</f>
        <v>6</v>
      </c>
      <c r="D6" s="30">
        <f>DAY(DATE($A$1,$A$3,C6+1))</f>
        <v>7</v>
      </c>
      <c r="E6" s="30">
        <f>DAY(DATE($A$1,$A$3,D6+1))</f>
        <v>8</v>
      </c>
      <c r="F6" s="30">
        <f>DAY(DATE($A$1,$A$3,E6+1))</f>
        <v>9</v>
      </c>
      <c r="G6" s="30">
        <f>DAY(DATE($A$1,$A$3,F6+1))</f>
        <v>10</v>
      </c>
      <c r="H6" s="31">
        <f>DAY(DATE($A$1,$A$3,G6+1))</f>
        <v>11</v>
      </c>
      <c r="I6" s="32">
        <f>DAY(DATE($M$1,$A3,H6+1))</f>
        <v>12</v>
      </c>
      <c r="L6" s="33">
        <f>DAY(DATE($A$1,$J$3,Q4+2))</f>
        <v>4</v>
      </c>
      <c r="M6" s="34">
        <f>DAY(DATE($A$1,$J$3,L6+1))</f>
        <v>5</v>
      </c>
      <c r="N6" s="34">
        <f>DAY(DATE($A$1,$J$3,M6+1))</f>
        <v>6</v>
      </c>
      <c r="O6" s="28">
        <f>DAY(DATE($A$1,$J$3,N6+1))</f>
        <v>7</v>
      </c>
      <c r="P6" s="28">
        <f>DAY(DATE($A$1,$J$3,O6+1))</f>
        <v>8</v>
      </c>
      <c r="Q6" s="35">
        <f>DAY(DATE($A$1,$J$3,P6+1))</f>
        <v>9</v>
      </c>
      <c r="R6" s="32">
        <f>DAY(DATE($M$1,$J3,Q6+1))</f>
        <v>10</v>
      </c>
      <c r="U6" s="36">
        <f>DAY(DATE($A$1,$S$3,Z4+2))</f>
        <v>8</v>
      </c>
      <c r="V6" s="37">
        <f>DAY(DATE($A$1,$S$3,U6+1))</f>
        <v>9</v>
      </c>
      <c r="W6" s="37">
        <f>DAY(DATE($A$1,$S$3,V6+1))</f>
        <v>10</v>
      </c>
      <c r="X6" s="37">
        <f>DAY(DATE($A$1,$S$3,W6+1))</f>
        <v>11</v>
      </c>
      <c r="Y6" s="37">
        <f>DAY(DATE($A$1,$S$3,X6+1))</f>
        <v>12</v>
      </c>
      <c r="Z6" s="38">
        <f>DAY(DATE($A$1,$S$3,Y6+1))</f>
        <v>13</v>
      </c>
      <c r="AA6" s="32">
        <f>DAY(DATE($M$1,$S3,Z6+1))</f>
        <v>14</v>
      </c>
    </row>
    <row r="7" spans="1:28" ht="12.75" customHeight="1" x14ac:dyDescent="0.15">
      <c r="C7" s="39" t="s">
        <v>9</v>
      </c>
      <c r="D7" s="40"/>
      <c r="E7" s="40" t="s">
        <v>9</v>
      </c>
      <c r="F7" s="40"/>
      <c r="G7" s="40" t="s">
        <v>9</v>
      </c>
      <c r="H7" s="21"/>
      <c r="I7" s="22"/>
      <c r="L7" s="23"/>
      <c r="M7" s="24"/>
      <c r="N7" s="24"/>
      <c r="O7" s="24" t="s">
        <v>9</v>
      </c>
      <c r="P7" s="24" t="s">
        <v>9</v>
      </c>
      <c r="Q7" s="25"/>
      <c r="R7" s="26"/>
      <c r="U7" s="23"/>
      <c r="V7" s="24" t="s">
        <v>9</v>
      </c>
      <c r="W7" s="24" t="s">
        <v>9</v>
      </c>
      <c r="X7" s="24" t="s">
        <v>9</v>
      </c>
      <c r="Y7" s="24" t="s">
        <v>9</v>
      </c>
      <c r="Z7" s="25"/>
      <c r="AA7" s="22"/>
    </row>
    <row r="8" spans="1:28" ht="12.75" customHeight="1" x14ac:dyDescent="0.15">
      <c r="C8" s="29">
        <f>DAY(DATE($A$1,$A$3,H6+2))</f>
        <v>13</v>
      </c>
      <c r="D8" s="30">
        <f>DAY(DATE($A$1,$A$3,C8+1))</f>
        <v>14</v>
      </c>
      <c r="E8" s="30">
        <f>DAY(DATE($A$1,$A$3,D8+1))</f>
        <v>15</v>
      </c>
      <c r="F8" s="30">
        <f>DAY(DATE($A$1,$A$3,E8+1))</f>
        <v>16</v>
      </c>
      <c r="G8" s="30">
        <f>DAY(DATE($A$1,$A$3,F8+1))</f>
        <v>17</v>
      </c>
      <c r="H8" s="31">
        <f>DAY(DATE($A$1,$A$3,G8+1))</f>
        <v>18</v>
      </c>
      <c r="I8" s="32">
        <f>DAY(DATE($M$1,$A3,H8+1))</f>
        <v>19</v>
      </c>
      <c r="L8" s="27">
        <f>DAY(DATE($A$1,$J$3,Q6+2))</f>
        <v>11</v>
      </c>
      <c r="M8" s="28">
        <f>DAY(DATE($A$1,$J$3,L8+1))</f>
        <v>12</v>
      </c>
      <c r="N8" s="28">
        <f>DAY(DATE($A$1,$J$3,M8+1))</f>
        <v>13</v>
      </c>
      <c r="O8" s="28">
        <f>DAY(DATE($A$1,$J$3,N8+1))</f>
        <v>14</v>
      </c>
      <c r="P8" s="28">
        <f>DAY(DATE($A$1,$J$3,O8+1))</f>
        <v>15</v>
      </c>
      <c r="Q8" s="35">
        <f>DAY(DATE($A$1,$J$3,P8+1))</f>
        <v>16</v>
      </c>
      <c r="R8" s="32">
        <f>DAY(DATE($M$1,$J3,Q8+1))</f>
        <v>17</v>
      </c>
      <c r="U8" s="36">
        <f>DAY(DATE($A$1,$S$3,Z6+2))</f>
        <v>15</v>
      </c>
      <c r="V8" s="37">
        <f>DAY(DATE($A$1,$S$3,U8+1))</f>
        <v>16</v>
      </c>
      <c r="W8" s="37">
        <f>DAY(DATE($A$1,$S$3,V8+1))</f>
        <v>17</v>
      </c>
      <c r="X8" s="37">
        <f>DAY(DATE($A$1,$S$3,W8+1))</f>
        <v>18</v>
      </c>
      <c r="Y8" s="37">
        <f>DAY(DATE($A$1,$S$3,X8+1))</f>
        <v>19</v>
      </c>
      <c r="Z8" s="38">
        <f>DAY(DATE($A$1,$S$3,Y8+1))</f>
        <v>20</v>
      </c>
      <c r="AA8" s="32">
        <f>DAY(DATE($M$1,$S3,Z8+1))</f>
        <v>21</v>
      </c>
    </row>
    <row r="9" spans="1:28" ht="12.75" customHeight="1" x14ac:dyDescent="0.15">
      <c r="C9" s="39" t="s">
        <v>9</v>
      </c>
      <c r="D9" s="40" t="s">
        <v>9</v>
      </c>
      <c r="E9" s="40" t="s">
        <v>9</v>
      </c>
      <c r="F9" s="40" t="s">
        <v>9</v>
      </c>
      <c r="G9" s="40" t="s">
        <v>9</v>
      </c>
      <c r="H9" s="21"/>
      <c r="I9" s="22"/>
      <c r="L9" s="23"/>
      <c r="M9" s="24"/>
      <c r="N9" s="24"/>
      <c r="O9" s="24"/>
      <c r="P9" s="24"/>
      <c r="Q9" s="24" t="s">
        <v>9</v>
      </c>
      <c r="R9" s="26"/>
      <c r="U9" s="23"/>
      <c r="V9" s="24"/>
      <c r="W9" s="24"/>
      <c r="X9" s="24"/>
      <c r="Y9" s="24"/>
      <c r="Z9" s="25"/>
      <c r="AA9" s="22"/>
    </row>
    <row r="10" spans="1:28" ht="12.75" customHeight="1" x14ac:dyDescent="0.15">
      <c r="C10" s="29">
        <f>DAY(DATE($A$1,$A$3,H8+2))</f>
        <v>20</v>
      </c>
      <c r="D10" s="30">
        <f>DAY(DATE($A$1,$A$3,C10+1))</f>
        <v>21</v>
      </c>
      <c r="E10" s="30">
        <f>DAY(DATE($A$1,$A$3,D10+1))</f>
        <v>22</v>
      </c>
      <c r="F10" s="30">
        <f>DAY(DATE($A$1,$A$3,E10+1))</f>
        <v>23</v>
      </c>
      <c r="G10" s="30">
        <f>DAY(DATE($A$1,$A$3,F10+1))</f>
        <v>24</v>
      </c>
      <c r="H10" s="31">
        <f>DAY(DATE($A$1,$A$3,G10+1))</f>
        <v>25</v>
      </c>
      <c r="I10" s="32">
        <f>DAY(DATE($M$1,$A3,H10+1))</f>
        <v>26</v>
      </c>
      <c r="J10" s="41"/>
      <c r="L10" s="27">
        <f>DAY(DATE($A$1,$J$3,Q8+2))</f>
        <v>18</v>
      </c>
      <c r="M10" s="28">
        <f>DAY(DATE($A$1,$J$3,L10+1))</f>
        <v>19</v>
      </c>
      <c r="N10" s="28">
        <f>DAY(DATE($A$1,$J$3,M10+1))</f>
        <v>20</v>
      </c>
      <c r="O10" s="28">
        <f>DAY(DATE($A$1,$J$3,N10+1))</f>
        <v>21</v>
      </c>
      <c r="P10" s="28">
        <f>DAY(DATE($A$1,$J$3,O10+1))</f>
        <v>22</v>
      </c>
      <c r="Q10" s="35">
        <f>DAY(DATE($A$1,$J$3,P10+1))</f>
        <v>23</v>
      </c>
      <c r="R10" s="32">
        <f>DAY(DATE($M$1,$J3,Q10+1))</f>
        <v>24</v>
      </c>
      <c r="U10" s="36">
        <f>DAY(DATE($A$1,$S$3,Z8+2))</f>
        <v>22</v>
      </c>
      <c r="V10" s="37">
        <f>DAY(DATE($A$1,$S$3,U10+1))</f>
        <v>23</v>
      </c>
      <c r="W10" s="37">
        <f>DAY(DATE($A$1,$S$3,V10+1))</f>
        <v>24</v>
      </c>
      <c r="X10" s="37">
        <f>DAY(DATE($A$1,$S$3,W10+1))</f>
        <v>25</v>
      </c>
      <c r="Y10" s="37">
        <f>DAY(DATE($A$1,$S$3,X10+1))</f>
        <v>26</v>
      </c>
      <c r="Z10" s="38">
        <f>DAY(DATE($A$1,$S$3,Y10+1))</f>
        <v>27</v>
      </c>
      <c r="AA10" s="32">
        <f>DAY(DATE($M$1,$S3,Z10+1))</f>
        <v>28</v>
      </c>
    </row>
    <row r="11" spans="1:28" ht="12.75" customHeight="1" x14ac:dyDescent="0.15">
      <c r="C11" s="39"/>
      <c r="D11" s="40" t="s">
        <v>9</v>
      </c>
      <c r="E11" s="40" t="s">
        <v>9</v>
      </c>
      <c r="F11" s="40" t="s">
        <v>9</v>
      </c>
      <c r="G11" s="40"/>
      <c r="H11" s="40"/>
      <c r="I11" s="26"/>
      <c r="L11" s="23"/>
      <c r="M11" s="24"/>
      <c r="N11" s="24"/>
      <c r="O11" s="24" t="s">
        <v>9</v>
      </c>
      <c r="P11" s="24"/>
      <c r="Q11" s="25"/>
      <c r="R11" s="26"/>
      <c r="U11" s="23" t="s">
        <v>9</v>
      </c>
      <c r="V11" s="24"/>
      <c r="W11" s="24" t="s">
        <v>9</v>
      </c>
      <c r="X11" s="24" t="s">
        <v>9</v>
      </c>
      <c r="Y11" s="24"/>
      <c r="Z11" s="24"/>
      <c r="AA11" s="22"/>
    </row>
    <row r="12" spans="1:28" ht="12.75" customHeight="1" x14ac:dyDescent="0.15">
      <c r="C12" s="19">
        <f>IF(H10="","",IF(MONTH(DATE($A$1,$A$3,H10+2))=$A$3,DAY(DATE($A$1,$A$3,H10+2)),""))</f>
        <v>27</v>
      </c>
      <c r="D12" s="20">
        <f>IF(C12="","",IF(MONTH(DATE($A$1,$A$3,C12+1))=$A$3,DAY(DATE($A$1,$A$3,C12+1)),""))</f>
        <v>28</v>
      </c>
      <c r="E12" s="42">
        <f>IF(D12="","",IF(MONTH(DATE($A$1,$A$3,D12+1))=$A$3,DAY(DATE($A$1,$A$3,D12+1)),""))</f>
        <v>29</v>
      </c>
      <c r="F12" s="20">
        <f>IF(E12="","",IF(MONTH(DATE($A$1,$A$3,E12+1))=$A$3,DAY(DATE($A$1,$A$3,E12+1)),""))</f>
        <v>30</v>
      </c>
      <c r="G12" s="20" t="str">
        <f>IF(F12="","",IF(MONTH(DATE($A$1,$A$3,F12+1))=$A$3,DAY(DATE($A$1,$A$3,F12+1)),""))</f>
        <v/>
      </c>
      <c r="H12" s="43" t="str">
        <f>IF(G12="","",IF(MONTH(DATE($A$1,$A$3,G12+1))=$A$3,DAY(DATE($A$1,$A$3,G12+1)),""))</f>
        <v/>
      </c>
      <c r="I12" s="44" t="str">
        <f>IFERROR(DAY(DATE($M$1,$A3,H12+1)),"")</f>
        <v/>
      </c>
      <c r="J12" s="45">
        <f>IFERROR(LARGE(C12:I12,1),0)</f>
        <v>30</v>
      </c>
      <c r="L12" s="27">
        <f>IF(Q10="","",IF(MONTH(DATE($A$1,$J$3,Q10+2))=$J$3,DAY(DATE($A$1,$J$3,Q10+2)),""))</f>
        <v>25</v>
      </c>
      <c r="M12" s="28">
        <f>IF(L12="","",IF(MONTH(DATE($A$1,$J$3,L12+1))=$J$3,DAY(DATE($A$1,$J$3,L12+1)),""))</f>
        <v>26</v>
      </c>
      <c r="N12" s="28">
        <f>IF(M12="","",IF(MONTH(DATE($A$1,$J$3,M12+1))=$J$3,DAY(DATE($A$1,$J$3,M12+1)),""))</f>
        <v>27</v>
      </c>
      <c r="O12" s="28">
        <f>IF(N12="","",IF(MONTH(DATE($A$1,$J$3,N12+1))=$J$3,DAY(DATE($A$1,$J$3,N12+1)),""))</f>
        <v>28</v>
      </c>
      <c r="P12" s="28">
        <f>IF(O12="","",IF(MONTH(DATE($A$1,$J$3,O12+1))=$J$3,DAY(DATE($A$1,$J$3,O12+1)),""))</f>
        <v>29</v>
      </c>
      <c r="Q12" s="35">
        <f>IF(P12="","",IF(MONTH(DATE($A$1,$J$3,P12+1))=$J$3,DAY(DATE($A$1,$J$3,P12+1)),""))</f>
        <v>30</v>
      </c>
      <c r="R12" s="32">
        <f>IFERROR(DAY(DATE($M$1,$J3,Q12+1)),"")</f>
        <v>31</v>
      </c>
      <c r="S12" s="45">
        <f>IFERROR(LARGE(L12:R12,1),0)</f>
        <v>31</v>
      </c>
      <c r="U12" s="36">
        <f>DAY(DATE($A$1,$S$3,Z10+2))</f>
        <v>29</v>
      </c>
      <c r="V12" s="37">
        <f>IF(U12="","",IF(MONTH(DATE($A$1,$S$3,U12+1))=$S$3,DAY(DATE($A$1,$S$3,U12+1)),""))</f>
        <v>30</v>
      </c>
      <c r="W12" s="37" t="str">
        <f>IF(V12="","",IF(MONTH(DATE($A$1,$S$3,V12+1))=$S$3,DAY(DATE($A$1,$S$3,V12+1)),""))</f>
        <v/>
      </c>
      <c r="X12" s="37" t="str">
        <f>IF(W12="","",IF(MONTH(DATE($A$1,$S$3,W12+1))=$S$3,DAY(DATE($A$1,$S$3,W12+1)),""))</f>
        <v/>
      </c>
      <c r="Y12" s="37" t="str">
        <f>IF(X12="","",IF(MONTH(DATE($A$1,$S$3,X12+1))=$S$3,DAY(DATE($A$1,$S$3,X12+1)),""))</f>
        <v/>
      </c>
      <c r="Z12" s="37" t="str">
        <f>IF(Y12="","",IF(MONTH(DATE($A$1,$S$3,Y12+1))=$S$3,DAY(DATE($A$1,$S$3,Y12+1)),""))</f>
        <v/>
      </c>
      <c r="AA12" s="46" t="str">
        <f>IFERROR(DAY(DATE($M$1,$S3,Z12+1)),"")</f>
        <v/>
      </c>
      <c r="AB12" s="45">
        <f>IFERROR(LARGE(U12:AA12,1),0)</f>
        <v>30</v>
      </c>
    </row>
    <row r="13" spans="1:28" ht="12.75" customHeight="1" x14ac:dyDescent="0.15">
      <c r="C13" s="39" t="s">
        <v>9</v>
      </c>
      <c r="D13" s="40"/>
      <c r="E13" s="40"/>
      <c r="F13" s="40"/>
      <c r="G13" s="40"/>
      <c r="H13" s="47"/>
      <c r="I13" s="48"/>
      <c r="J13" s="45">
        <f>IFERROR(LARGE(C14:I14,1),0)</f>
        <v>0</v>
      </c>
      <c r="L13" s="23" t="s">
        <v>9</v>
      </c>
      <c r="M13" s="24" t="s">
        <v>9</v>
      </c>
      <c r="N13" s="24" t="s">
        <v>9</v>
      </c>
      <c r="O13" s="24" t="s">
        <v>9</v>
      </c>
      <c r="P13" s="24" t="s">
        <v>9</v>
      </c>
      <c r="Q13" s="24"/>
      <c r="R13" s="26"/>
      <c r="S13" s="45">
        <f>IFERROR(LARGE(L14:R14,1),0)</f>
        <v>0</v>
      </c>
      <c r="U13" s="23"/>
      <c r="V13" s="24"/>
      <c r="W13" s="24"/>
      <c r="X13" s="24"/>
      <c r="Y13" s="24"/>
      <c r="Z13" s="24"/>
      <c r="AA13" s="22"/>
      <c r="AB13" s="45">
        <f>IFERROR(LARGE(U14:AA14,1),0)</f>
        <v>0</v>
      </c>
    </row>
    <row r="14" spans="1:28" ht="12.75" customHeight="1" x14ac:dyDescent="0.15">
      <c r="C14" s="19" t="str">
        <f>IF(H12="","",IF(MONTH(DATE($A$1,$A$3,H12+2))=$A$3,DAY(DATE($A$1,$A$3,H12+2)),""))</f>
        <v/>
      </c>
      <c r="D14" s="20" t="str">
        <f>IF(C14="","",IF(MONTH(DATE($A$1,$A$3,C14+1))=$A$3,DAY(DATE($A$1,$A$3,C14+1)),""))</f>
        <v/>
      </c>
      <c r="E14" s="20" t="str">
        <f>IF(D14="","",IF(MONTH(DATE($A$1,$A$3,D14+1))=$A$3,DAY(DATE($A$1,$A$3,D14+1)),""))</f>
        <v/>
      </c>
      <c r="F14" s="20" t="str">
        <f>IF(E14="","",IF(MONTH(DATE($A$1,$A$3,E14+1))=$A$3,DAY(DATE($A$1,$A$3,E14+1)),""))</f>
        <v/>
      </c>
      <c r="G14" s="20" t="str">
        <f>IF(F14="","",IF(MONTH(DATE($A$1,$A$3,F14+1))=$A$3,DAY(DATE($A$1,$A$3,F14+1)),""))</f>
        <v/>
      </c>
      <c r="H14" s="43" t="str">
        <f>IF(G14="","",IF(MONTH(DATE($A$1,$A$3,G14+1))=$A$3,DAY(DATE($A$1,$A$3,G14+1)),""))</f>
        <v/>
      </c>
      <c r="I14" s="44" t="str">
        <f>IFERROR(DAY(DATE($M$1,$A3,H14+1)),"")</f>
        <v/>
      </c>
      <c r="J14" s="41"/>
      <c r="L14" s="27" t="str">
        <f>IF(Q12="","",IF(MONTH(DATE($A$1,$J$3,Q12+2))=$J$3,DAY(DATE($A$1,$J$3,Q12+2)),""))</f>
        <v/>
      </c>
      <c r="M14" s="28" t="str">
        <f>IF(L14="","",IF(MONTH(DATE($A$1,$J$3,L14+1))=$J$3,DAY(DATE($A$1,$J$3,L14+1)),""))</f>
        <v/>
      </c>
      <c r="N14" s="28" t="str">
        <f>IF(M14="","",IF(MONTH(DATE($A$1,$J$3,M14+1))=$J$3,DAY(DATE($A$1,$J$3,M14+1)),""))</f>
        <v/>
      </c>
      <c r="O14" s="28" t="str">
        <f>IF(N14="","",IF(MONTH(DATE($A$1,$J$3,N14+1))=$J$3,DAY(DATE($A$1,$J$3,N14+1)),""))</f>
        <v/>
      </c>
      <c r="P14" s="28" t="str">
        <f>IF(O14="","",IF(MONTH(DATE($A$1,$J$3,O14+1))=$J$3,DAY(DATE($A$1,$J$3,O14+1)),""))</f>
        <v/>
      </c>
      <c r="Q14" s="28" t="str">
        <f>IF(P14="","",IF(MONTH(DATE($A$1,$J$3,P14+1))=$J$3,DAY(DATE($A$1,$J$3,P14+1)),""))</f>
        <v/>
      </c>
      <c r="R14" s="44" t="str">
        <f>IFERROR(DAY(DATE($M$1,$J3,Q14+1)),"")</f>
        <v/>
      </c>
      <c r="U14" s="36" t="str">
        <f>IF(Z12="","",IF(MONTH(DATE($A$1,$S$3,Z12+2))=$S$3,DAY(DATE($A$1,$S$3,Z12+2)),""))</f>
        <v/>
      </c>
      <c r="V14" s="37" t="str">
        <f>IF(U14="","",IF(MONTH(DATE($A$1,$S$3,U14+1))=$S$3,DAY(DATE($A$1,$S$3,U14+1)),""))</f>
        <v/>
      </c>
      <c r="W14" s="37" t="str">
        <f>IF(V14="","",IF(MONTH(DATE($A$1,$S$3,V14+1))=$S$3,DAY(DATE($A$1,$S$3,V14+1)),""))</f>
        <v/>
      </c>
      <c r="X14" s="37" t="str">
        <f>IF(W14="","",IF(MONTH(DATE($A$1,$S$3,W14+1))=$S$3,DAY(DATE($A$1,$S$3,W14+1)),""))</f>
        <v/>
      </c>
      <c r="Y14" s="37" t="str">
        <f>IF(X14="","",IF(MONTH(DATE($A$1,$S$3,X14+1))=$S$3,DAY(DATE($A$1,$S$3,X14+1)),""))</f>
        <v/>
      </c>
      <c r="Z14" s="37" t="str">
        <f>IF(Y14="","",IF(MONTH(DATE($A$1,$S$3,Y14+1))=$S$3,DAY(DATE($A$1,$S$3,Y14+1)),""))</f>
        <v/>
      </c>
      <c r="AA14" s="46" t="str">
        <f>IFERROR(DAY(DATE($M$1,$S3,Z14+1)),"")</f>
        <v/>
      </c>
    </row>
    <row r="15" spans="1:28" ht="12.75" customHeight="1" x14ac:dyDescent="0.15">
      <c r="C15" s="49"/>
      <c r="D15" s="50"/>
      <c r="E15" s="50"/>
      <c r="F15" s="50"/>
      <c r="G15" s="50"/>
      <c r="H15" s="51"/>
      <c r="I15" s="52"/>
      <c r="L15" s="53"/>
      <c r="M15" s="54"/>
      <c r="N15" s="54"/>
      <c r="O15" s="54"/>
      <c r="P15" s="54"/>
      <c r="Q15" s="54"/>
      <c r="R15" s="52"/>
      <c r="U15" s="53"/>
      <c r="V15" s="54"/>
      <c r="W15" s="54"/>
      <c r="X15" s="54"/>
      <c r="Y15" s="54"/>
      <c r="Z15" s="54"/>
      <c r="AA15" s="52"/>
    </row>
    <row r="16" spans="1:28" ht="9" customHeight="1" x14ac:dyDescent="0.15">
      <c r="C16" s="55"/>
      <c r="D16" s="55"/>
      <c r="E16" s="55"/>
      <c r="F16" s="55"/>
      <c r="G16" s="55"/>
      <c r="H16" s="55"/>
      <c r="I16" s="56"/>
      <c r="L16" s="1"/>
      <c r="M16" s="1"/>
      <c r="N16" s="1"/>
      <c r="O16" s="1"/>
      <c r="P16" s="1"/>
      <c r="Q16" s="1"/>
      <c r="R16" s="56"/>
      <c r="U16" s="1"/>
      <c r="V16" s="1"/>
      <c r="W16" s="1"/>
      <c r="X16" s="1"/>
      <c r="Y16" s="1"/>
      <c r="Z16" s="1"/>
    </row>
    <row r="17" spans="1:28" ht="18.75" customHeight="1" x14ac:dyDescent="0.15">
      <c r="A17" s="72">
        <v>7</v>
      </c>
      <c r="B17" s="73" t="s">
        <v>2</v>
      </c>
      <c r="C17" s="7" t="s">
        <v>3</v>
      </c>
      <c r="D17" s="7" t="s">
        <v>4</v>
      </c>
      <c r="E17" s="7" t="s">
        <v>5</v>
      </c>
      <c r="F17" s="7" t="s">
        <v>6</v>
      </c>
      <c r="G17" s="7" t="s">
        <v>7</v>
      </c>
      <c r="H17" s="8" t="s">
        <v>8</v>
      </c>
      <c r="I17" s="9" t="s">
        <v>10</v>
      </c>
      <c r="J17" s="72">
        <v>8</v>
      </c>
      <c r="K17" s="73" t="s">
        <v>2</v>
      </c>
      <c r="L17" s="7" t="s">
        <v>3</v>
      </c>
      <c r="M17" s="7" t="s">
        <v>4</v>
      </c>
      <c r="N17" s="7" t="s">
        <v>5</v>
      </c>
      <c r="O17" s="7" t="s">
        <v>6</v>
      </c>
      <c r="P17" s="7" t="s">
        <v>7</v>
      </c>
      <c r="Q17" s="8" t="s">
        <v>8</v>
      </c>
      <c r="R17" s="9" t="s">
        <v>10</v>
      </c>
      <c r="S17" s="72">
        <v>9</v>
      </c>
      <c r="T17" s="73" t="s">
        <v>2</v>
      </c>
      <c r="U17" s="7" t="s">
        <v>3</v>
      </c>
      <c r="V17" s="7" t="s">
        <v>4</v>
      </c>
      <c r="W17" s="7" t="s">
        <v>5</v>
      </c>
      <c r="X17" s="7" t="s">
        <v>6</v>
      </c>
      <c r="Y17" s="7" t="s">
        <v>7</v>
      </c>
      <c r="Z17" s="8" t="s">
        <v>8</v>
      </c>
      <c r="AA17" s="9" t="s">
        <v>10</v>
      </c>
    </row>
    <row r="18" spans="1:28" ht="12.75" customHeight="1" x14ac:dyDescent="0.15">
      <c r="A18" s="72"/>
      <c r="B18" s="73"/>
      <c r="C18" s="12" t="str">
        <f>IF(WEEKDAY(DATE(M1,S3,LARGE(AB12:AB13,1)),2)=6,2,IF(WEEKDAY(DATE(M1,S3,LARGE(AB12:AB13,1)),2)=7,1,""))</f>
        <v/>
      </c>
      <c r="D18" s="13" t="str">
        <f>IF(WEEKDAY(DATE(M1,S3,LARGE(AB12:AB13,1)),2)=1,1,IF(C18&lt;&gt;"",C18+1,""))</f>
        <v/>
      </c>
      <c r="E18" s="13">
        <f>IF(WEEKDAY(DATE(M1,S3,LARGE(AB12:AB13,1)),2)=2,1,IF(D18&lt;&gt;"",D18+1,""))</f>
        <v>1</v>
      </c>
      <c r="F18" s="13">
        <f>IF(WEEKDAY(DATE(M1,S3,LARGE(AB12:AB13,1)),2)=3,1,IF(E18&lt;&gt;"",E18+1,""))</f>
        <v>2</v>
      </c>
      <c r="G18" s="13">
        <f>IF(WEEKDAY(DATE(M1,S3,LARGE(AB12:AB13,1)),2)=4,1,IF(F18&lt;&gt;"",F18+1,""))</f>
        <v>3</v>
      </c>
      <c r="H18" s="14">
        <f>IF(WEEKDAY(DATE(M1,S3,LARGE(AB12:AB13,1)),2)=5,1,IF(G18&lt;&gt;"",G18+1,""))</f>
        <v>4</v>
      </c>
      <c r="I18" s="15">
        <f>IF(WEEKDAY(DATE($M$1,$A17,1),2)=7,1,IF(H18&lt;&gt;"",H18+1,""))</f>
        <v>5</v>
      </c>
      <c r="J18" s="72"/>
      <c r="K18" s="73"/>
      <c r="L18" s="12" t="str">
        <f>IF(WEEKDAY(DATE(M1,A17,LARGE(J26:J27,1)),2)=6,2,IF(WEEKDAY(DATE(M1,A17,LARGE(J26:J27,1)),2)=7,1,""))</f>
        <v/>
      </c>
      <c r="M18" s="13" t="str">
        <f>IF(WEEKDAY(DATE(M1,A17,LARGE(J26:J27,1)),2)=1,1,IF(L18&lt;&gt;"",L18+1,""))</f>
        <v/>
      </c>
      <c r="N18" s="13" t="str">
        <f>IF(WEEKDAY(DATE(M1,A17,LARGE(J26:J27,1)),2)=2,1,IF(M18&lt;&gt;"",M18+1,""))</f>
        <v/>
      </c>
      <c r="O18" s="13" t="str">
        <f>IF(WEEKDAY(DATE(M1,A17,LARGE(J26:J27,1)),2)=3,1,IF(N18&lt;&gt;"",N18+1,""))</f>
        <v/>
      </c>
      <c r="P18" s="13" t="str">
        <f>IF(WEEKDAY(DATE(M1,A17,LARGE(J26:J27,1)),2)=4,1,IF(O18&lt;&gt;"",O18+1,""))</f>
        <v/>
      </c>
      <c r="Q18" s="14">
        <f>IF(WEEKDAY(DATE(M1,A17,LARGE(J26:J27,1)),2)=5,1,IF(P18&lt;&gt;"",P18+1,""))</f>
        <v>1</v>
      </c>
      <c r="R18" s="15">
        <f>IF(WEEKDAY(DATE($M$1,$J17,1),2)=7,1,IF(Q18&lt;&gt;"",Q18+1,""))</f>
        <v>2</v>
      </c>
      <c r="S18" s="72"/>
      <c r="T18" s="73"/>
      <c r="U18" s="12"/>
      <c r="V18" s="13">
        <v>1</v>
      </c>
      <c r="W18" s="13">
        <f>IF(WEEKDAY(DATE(M1,J17,LARGE(S26:S27,1)),2)=2,1,IF(V18&lt;&gt;"",V18+1,""))</f>
        <v>2</v>
      </c>
      <c r="X18" s="13">
        <f>IF(WEEKDAY(DATE(M1,J17,LARGE(S26:S27,1)),2)=3,1,IF(W18&lt;&gt;"",W18+1,""))</f>
        <v>3</v>
      </c>
      <c r="Y18" s="13">
        <f>IF(WEEKDAY(DATE(M1,J17,LARGE(S26:S27,1)),2)=4,1,IF(X18&lt;&gt;"",X18+1,""))</f>
        <v>4</v>
      </c>
      <c r="Z18" s="14">
        <f>IF(WEEKDAY(DATE(M1,J17,LARGE(S26:S27,1)),2)=5,1,IF(Y18&lt;&gt;"",Y18+1,""))</f>
        <v>5</v>
      </c>
      <c r="AA18" s="15">
        <f>Z18+1</f>
        <v>6</v>
      </c>
    </row>
    <row r="19" spans="1:28" ht="12.75" customHeight="1" x14ac:dyDescent="0.15">
      <c r="C19" s="19"/>
      <c r="D19" s="20"/>
      <c r="E19" s="20"/>
      <c r="F19" s="20"/>
      <c r="G19" s="20"/>
      <c r="H19" s="21"/>
      <c r="I19" s="22"/>
      <c r="L19" s="19"/>
      <c r="M19" s="20"/>
      <c r="N19" s="20"/>
      <c r="O19" s="20"/>
      <c r="P19" s="20"/>
      <c r="Q19" s="21"/>
      <c r="R19" s="22"/>
      <c r="U19" s="19"/>
      <c r="V19" s="20"/>
      <c r="W19" s="20"/>
      <c r="X19" s="20"/>
      <c r="Y19" s="40"/>
      <c r="Z19" s="21"/>
      <c r="AA19" s="22"/>
    </row>
    <row r="20" spans="1:28" ht="12.75" customHeight="1" x14ac:dyDescent="0.15">
      <c r="C20" s="29">
        <f>DAY(DATE($A$1,$A$17,H18+2))</f>
        <v>6</v>
      </c>
      <c r="D20" s="30">
        <f>DAY(DATE($A$1,$A$17,C20+1))</f>
        <v>7</v>
      </c>
      <c r="E20" s="30">
        <f>DAY(DATE($A$1,$A$17,D20+1))</f>
        <v>8</v>
      </c>
      <c r="F20" s="30">
        <f>DAY(DATE($A$1,$A$17,E20+1))</f>
        <v>9</v>
      </c>
      <c r="G20" s="30">
        <f>DAY(DATE($A$1,$A$17,F20+1))</f>
        <v>10</v>
      </c>
      <c r="H20" s="31">
        <f>DAY(DATE($A$1,$A$17,G20+1))</f>
        <v>11</v>
      </c>
      <c r="I20" s="32">
        <f>DAY(DATE($M$1,$A17,H20+1))</f>
        <v>12</v>
      </c>
      <c r="L20" s="29">
        <f>DAY(DATE($A$1,$J$17,Q18+2))</f>
        <v>3</v>
      </c>
      <c r="M20" s="30">
        <f>DAY(DATE($A$1,$J$17,L20+1))</f>
        <v>4</v>
      </c>
      <c r="N20" s="30">
        <f>DAY(DATE($A$1,$J$17,M20+1))</f>
        <v>5</v>
      </c>
      <c r="O20" s="30">
        <f>DAY(DATE($A$1,$J$17,N20+1))</f>
        <v>6</v>
      </c>
      <c r="P20" s="30">
        <f>DAY(DATE($A$1,$J$17,O20+1))</f>
        <v>7</v>
      </c>
      <c r="Q20" s="31">
        <f>DAY(DATE($A$1,$J$17,P20+1))</f>
        <v>8</v>
      </c>
      <c r="R20" s="32">
        <f>DAY(DATE($M$1,$J17,Q20+1))</f>
        <v>9</v>
      </c>
      <c r="U20" s="29">
        <f>DAY(DATE($A$1,$S$17,Z18+2))</f>
        <v>7</v>
      </c>
      <c r="V20" s="30">
        <f>DAY(DATE($A$1,$S$17,U20+1))</f>
        <v>8</v>
      </c>
      <c r="W20" s="30">
        <f>DAY(DATE($A$1,$S$17,V20+1))</f>
        <v>9</v>
      </c>
      <c r="X20" s="30">
        <f>DAY(DATE($A$1,$S$17,W20+1))</f>
        <v>10</v>
      </c>
      <c r="Y20" s="30">
        <f>DAY(DATE($A$1,$S$17,X20+1))</f>
        <v>11</v>
      </c>
      <c r="Z20" s="31">
        <f>DAY(DATE($A$1,$S$17,Y20+1))</f>
        <v>12</v>
      </c>
      <c r="AA20" s="32">
        <f>Z20+1</f>
        <v>13</v>
      </c>
    </row>
    <row r="21" spans="1:28" ht="12.75" customHeight="1" x14ac:dyDescent="0.15">
      <c r="C21" s="39" t="s">
        <v>9</v>
      </c>
      <c r="D21" s="40" t="s">
        <v>9</v>
      </c>
      <c r="E21" s="40"/>
      <c r="F21" s="40"/>
      <c r="G21" s="40"/>
      <c r="H21" s="40" t="s">
        <v>9</v>
      </c>
      <c r="I21" s="22"/>
      <c r="L21" s="39"/>
      <c r="M21" s="40"/>
      <c r="N21" s="40"/>
      <c r="O21" s="40"/>
      <c r="P21" s="40"/>
      <c r="Q21" s="21"/>
      <c r="R21" s="22"/>
      <c r="U21" s="39"/>
      <c r="V21" s="40" t="s">
        <v>9</v>
      </c>
      <c r="W21" s="40"/>
      <c r="X21" s="40" t="s">
        <v>9</v>
      </c>
      <c r="Y21" s="40"/>
      <c r="Z21" s="21"/>
      <c r="AA21" s="22"/>
    </row>
    <row r="22" spans="1:28" ht="12.75" customHeight="1" x14ac:dyDescent="0.15">
      <c r="C22" s="29">
        <f>DAY(DATE($A$1,$A$17,H20+2))</f>
        <v>13</v>
      </c>
      <c r="D22" s="30">
        <f>DAY(DATE($A$1,$A$17,C22+1))</f>
        <v>14</v>
      </c>
      <c r="E22" s="30">
        <f>DAY(DATE($A$1,$A$17,D22+1))</f>
        <v>15</v>
      </c>
      <c r="F22" s="30">
        <f>DAY(DATE($A$1,$A$17,E22+1))</f>
        <v>16</v>
      </c>
      <c r="G22" s="30">
        <f>DAY(DATE($A$1,$A$17,F22+1))</f>
        <v>17</v>
      </c>
      <c r="H22" s="31">
        <f>DAY(DATE($A$1,$A$17,G22+1))</f>
        <v>18</v>
      </c>
      <c r="I22" s="32">
        <f>DAY(DATE($M$1,$A17,H22+1))</f>
        <v>19</v>
      </c>
      <c r="L22" s="29">
        <f>DAY(DATE($A$1,$J$17,Q20+2))</f>
        <v>10</v>
      </c>
      <c r="M22" s="57">
        <f>DAY(DATE($A$1,$J$17,L22+1))</f>
        <v>11</v>
      </c>
      <c r="N22" s="30">
        <f>DAY(DATE($A$1,$J$17,M22+1))</f>
        <v>12</v>
      </c>
      <c r="O22" s="30">
        <f>DAY(DATE($A$1,$J$17,N22+1))</f>
        <v>13</v>
      </c>
      <c r="P22" s="30">
        <f>DAY(DATE($A$1,$J$17,O22+1))</f>
        <v>14</v>
      </c>
      <c r="Q22" s="31">
        <f>DAY(DATE($A$1,$J$17,P22+1))</f>
        <v>15</v>
      </c>
      <c r="R22" s="32">
        <f>DAY(DATE($M$1,$J17,Q22+1))</f>
        <v>16</v>
      </c>
      <c r="U22" s="29">
        <f>DAY(DATE($A$1,$S$17,Z20+2))</f>
        <v>14</v>
      </c>
      <c r="V22" s="30">
        <f>DAY(DATE($A$1,$S$17,U22+1))</f>
        <v>15</v>
      </c>
      <c r="W22" s="30">
        <f>DAY(DATE($A$1,$S$17,V22+1))</f>
        <v>16</v>
      </c>
      <c r="X22" s="30">
        <f>DAY(DATE($A$1,$S$17,W22+1))</f>
        <v>17</v>
      </c>
      <c r="Y22" s="30">
        <f>DAY(DATE($A$1,$S$17,X22+1))</f>
        <v>18</v>
      </c>
      <c r="Z22" s="31">
        <f>DAY(DATE($A$1,$S$17,Y22+1))</f>
        <v>19</v>
      </c>
      <c r="AA22" s="32">
        <f>Z22+1</f>
        <v>20</v>
      </c>
    </row>
    <row r="23" spans="1:28" ht="12.75" customHeight="1" x14ac:dyDescent="0.15">
      <c r="C23" s="39" t="s">
        <v>9</v>
      </c>
      <c r="D23" s="40"/>
      <c r="E23" s="40"/>
      <c r="F23" s="40"/>
      <c r="G23" s="40"/>
      <c r="H23" s="21"/>
      <c r="I23" s="22"/>
      <c r="L23" s="39"/>
      <c r="M23" s="40"/>
      <c r="N23" s="40"/>
      <c r="O23" s="40"/>
      <c r="P23" s="40"/>
      <c r="Q23" s="21"/>
      <c r="R23" s="22"/>
      <c r="U23" s="39"/>
      <c r="V23" s="40"/>
      <c r="W23" s="40"/>
      <c r="X23" s="40"/>
      <c r="Y23" s="40"/>
      <c r="Z23" s="21"/>
      <c r="AA23" s="22"/>
    </row>
    <row r="24" spans="1:28" ht="12.75" customHeight="1" x14ac:dyDescent="0.15">
      <c r="C24" s="58">
        <f>DAY(DATE($A$1,$A$17,H22+2))</f>
        <v>20</v>
      </c>
      <c r="D24" s="30">
        <f>DAY(DATE($A$1,$A$17,C24+1))</f>
        <v>21</v>
      </c>
      <c r="E24" s="30">
        <f>DAY(DATE($A$1,$A$17,D24+1))</f>
        <v>22</v>
      </c>
      <c r="F24" s="30">
        <f>DAY(DATE($A$1,$A$17,E24+1))</f>
        <v>23</v>
      </c>
      <c r="G24" s="30">
        <f>DAY(DATE($A$1,$A$17,F24+1))</f>
        <v>24</v>
      </c>
      <c r="H24" s="31">
        <f>DAY(DATE($A$1,$A$17,G24+1))</f>
        <v>25</v>
      </c>
      <c r="I24" s="32">
        <f>DAY(DATE($M$1,$A17,H24+1))</f>
        <v>26</v>
      </c>
      <c r="L24" s="29">
        <f>DAY(DATE($A$1,$J$17,Q22+2))</f>
        <v>17</v>
      </c>
      <c r="M24" s="30">
        <f>DAY(DATE($A$1,$J$17,L24+1))</f>
        <v>18</v>
      </c>
      <c r="N24" s="30">
        <f>DAY(DATE($A$1,$J$17,M24+1))</f>
        <v>19</v>
      </c>
      <c r="O24" s="30">
        <f>DAY(DATE($A$1,$J$17,N24+1))</f>
        <v>20</v>
      </c>
      <c r="P24" s="30">
        <f>DAY(DATE($A$1,$J$17,O24+1))</f>
        <v>21</v>
      </c>
      <c r="Q24" s="31">
        <f>DAY(DATE($A$1,$J$17,P24+1))</f>
        <v>22</v>
      </c>
      <c r="R24" s="32">
        <f>DAY(DATE($M$1,$J17,Q24+1))</f>
        <v>23</v>
      </c>
      <c r="S24" s="41"/>
      <c r="U24" s="58">
        <f>DAY(DATE($A$1,$S$17,Z22+2))</f>
        <v>21</v>
      </c>
      <c r="V24" s="57">
        <f>DAY(DATE($A$1,$S$17,U24+1))</f>
        <v>22</v>
      </c>
      <c r="W24" s="57">
        <f>DAY(DATE($A$1,$S$17,V24+1))</f>
        <v>23</v>
      </c>
      <c r="X24" s="30">
        <f>DAY(DATE($A$1,$S$17,W24+1))</f>
        <v>24</v>
      </c>
      <c r="Y24" s="30">
        <f>DAY(DATE($A$1,$S$17,X24+1))</f>
        <v>25</v>
      </c>
      <c r="Z24" s="31">
        <f>DAY(DATE($A$1,$S$17,Y24+1))</f>
        <v>26</v>
      </c>
      <c r="AA24" s="32">
        <f>Z24+1</f>
        <v>27</v>
      </c>
    </row>
    <row r="25" spans="1:28" ht="12.75" customHeight="1" x14ac:dyDescent="0.15">
      <c r="C25" s="39"/>
      <c r="D25" s="40"/>
      <c r="E25" s="40" t="s">
        <v>9</v>
      </c>
      <c r="F25" s="40" t="s">
        <v>9</v>
      </c>
      <c r="G25" s="40"/>
      <c r="H25" s="40" t="s">
        <v>9</v>
      </c>
      <c r="I25" s="22"/>
      <c r="L25" s="39" t="s">
        <v>9</v>
      </c>
      <c r="M25" s="40" t="s">
        <v>9</v>
      </c>
      <c r="N25" s="40"/>
      <c r="O25" s="40"/>
      <c r="P25" s="40"/>
      <c r="Q25" s="40" t="s">
        <v>9</v>
      </c>
      <c r="R25" s="22"/>
      <c r="U25" s="39"/>
      <c r="V25" s="40"/>
      <c r="W25" s="40"/>
      <c r="X25" s="40"/>
      <c r="Y25" s="40"/>
      <c r="Z25" s="40"/>
      <c r="AA25" s="22"/>
    </row>
    <row r="26" spans="1:28" ht="12.75" customHeight="1" x14ac:dyDescent="0.15">
      <c r="C26" s="29">
        <f>IF(H24="","",IF(MONTH(DATE($A$1,$A$17,H24+2))=$A$17,DAY(DATE($A$1,$A$17,H24+2)),""))</f>
        <v>27</v>
      </c>
      <c r="D26" s="30">
        <f>IF(C26="","",IF(MONTH(DATE($A$1,$A$17,C26+1))=$A$17,DAY(DATE($A$1,$A$17,C26+1)),""))</f>
        <v>28</v>
      </c>
      <c r="E26" s="30">
        <f>IF(D26="","",IF(MONTH(DATE($A$1,$A$17,D26+1))=$A$17,DAY(DATE($A$1,$A$17,D26+1)),""))</f>
        <v>29</v>
      </c>
      <c r="F26" s="30">
        <f>IF(E26="","",IF(MONTH(DATE($A$1,$A$17,E26+1))=$A$17,DAY(DATE($A$1,$A$17,E26+1)),""))</f>
        <v>30</v>
      </c>
      <c r="G26" s="30">
        <f>IF(F26="","",IF(MONTH(DATE($A$1,$A$17,F26+1))=$A$17,DAY(DATE($A$1,$A$17,F26+1)),""))</f>
        <v>31</v>
      </c>
      <c r="H26" s="30" t="str">
        <f>IF(G26="","",IF(MONTH(DATE($A$1,$A$17,G26+1))=$A$17,DAY(DATE($A$1,$A$17,G26+1)),""))</f>
        <v/>
      </c>
      <c r="I26" s="44" t="str">
        <f>IFERROR(DAY(DATE($M$1,$A17,H26+1)),"")</f>
        <v/>
      </c>
      <c r="J26" s="45">
        <f>IFERROR(LARGE(C26:I26,1),0)</f>
        <v>31</v>
      </c>
      <c r="L26" s="29">
        <f>IF(Q24="","",IF(MONTH(DATE($A$1,$J$17,Q24+2))=$J$17,DAY(DATE($A$1,$J$17,Q24+2)),""))</f>
        <v>24</v>
      </c>
      <c r="M26" s="30">
        <f>IF(L26="","",IF(MONTH(DATE($A$1,$J$17,L26+1))=$J$17,DAY(DATE($A$1,$J$17,L26+1)),""))</f>
        <v>25</v>
      </c>
      <c r="N26" s="30">
        <f>IF(M26="","",IF(MONTH(DATE($A$1,$J$17,M26+1))=$J$17,DAY(DATE($A$1,$J$17,M26+1)),""))</f>
        <v>26</v>
      </c>
      <c r="O26" s="30">
        <f>IF(N26="","",IF(MONTH(DATE($A$1,$J$17,N26+1))=$J$17,DAY(DATE($A$1,$J$17,N26+1)),""))</f>
        <v>27</v>
      </c>
      <c r="P26" s="30">
        <f>IF(O26="","",IF(MONTH(DATE($A$1,$J$17,O26+1))=$J$17,DAY(DATE($A$1,$J$17,O26+1)),""))</f>
        <v>28</v>
      </c>
      <c r="Q26" s="31">
        <f>IF(P26="","",IF(MONTH(DATE($A$1,$J$17,P26+1))=$J$17,DAY(DATE($A$1,$J$17,P26+1)),""))</f>
        <v>29</v>
      </c>
      <c r="R26" s="32">
        <f>IFERROR(DAY(DATE($M$1,$J17,Q26+1)),"")</f>
        <v>30</v>
      </c>
      <c r="S26" s="45">
        <f>IFERROR(LARGE(L26:R26,1),0)</f>
        <v>30</v>
      </c>
      <c r="U26" s="29">
        <f>DAY(DATE($A$1,$S$17,Z24+2))</f>
        <v>28</v>
      </c>
      <c r="V26" s="30">
        <f>IF(U26="","",IF(MONTH(DATE($A$1,$S$17,U26+1))=$S$17,DAY(DATE($A$1,$S$17,U26+1)),""))</f>
        <v>29</v>
      </c>
      <c r="W26" s="30">
        <f>IF(V26="","",IF(MONTH(DATE($A$1,$S$17,V26+1))=$S$17,DAY(DATE($A$1,$S$17,V26+1)),""))</f>
        <v>30</v>
      </c>
      <c r="X26" s="30" t="str">
        <f>IF(W26="","",IF(MONTH(DATE($A$1,$S$17,W26+1))=$S$17,DAY(DATE($A$1,$S$17,W26+1)),""))</f>
        <v/>
      </c>
      <c r="Y26" s="30" t="str">
        <f>IF(X26="","",IF(MONTH(DATE($A$1,$S$17,X26+1))=$S$17,DAY(DATE($A$1,$S$17,X26+1)),""))</f>
        <v/>
      </c>
      <c r="Z26" s="30" t="str">
        <f>IF(Y26="","",IF(MONTH(DATE($A$1,$S$17,Y26+1))=$S$17,DAY(DATE($A$1,$S$17,Y26+1)),""))</f>
        <v/>
      </c>
      <c r="AA26" s="59" t="str">
        <f>IFERROR(Z26+1,"")</f>
        <v/>
      </c>
      <c r="AB26" s="45">
        <f>IFERROR(LARGE(U26:AA26,1),0)</f>
        <v>30</v>
      </c>
    </row>
    <row r="27" spans="1:28" ht="12.75" customHeight="1" x14ac:dyDescent="0.15">
      <c r="C27" s="39"/>
      <c r="D27" s="40"/>
      <c r="E27" s="40"/>
      <c r="F27" s="40"/>
      <c r="G27" s="40"/>
      <c r="H27" s="40"/>
      <c r="I27" s="22"/>
      <c r="J27" s="45"/>
      <c r="L27" s="39" t="s">
        <v>9</v>
      </c>
      <c r="M27" s="40" t="s">
        <v>9</v>
      </c>
      <c r="N27" s="40" t="s">
        <v>9</v>
      </c>
      <c r="O27" s="40" t="s">
        <v>9</v>
      </c>
      <c r="P27" s="40" t="s">
        <v>9</v>
      </c>
      <c r="Q27" s="40"/>
      <c r="R27" s="22"/>
      <c r="S27" s="45"/>
      <c r="U27" s="39" t="s">
        <v>9</v>
      </c>
      <c r="V27" s="40" t="s">
        <v>9</v>
      </c>
      <c r="W27" s="40" t="s">
        <v>9</v>
      </c>
      <c r="X27" s="40"/>
      <c r="Y27" s="40"/>
      <c r="Z27" s="40"/>
      <c r="AA27" s="22"/>
      <c r="AB27" s="45"/>
    </row>
    <row r="28" spans="1:28" ht="12.75" customHeight="1" x14ac:dyDescent="0.15">
      <c r="C28" s="29" t="str">
        <f>IF(H26="","",IF(MONTH(DATE($A$1,$A$17,H26+2))=$A$17,DAY(DATE($A$1,$A$17,H26+2)),""))</f>
        <v/>
      </c>
      <c r="D28" s="30" t="str">
        <f>IF(C28="","",IF(MONTH(DATE($A$1,$A$3,C28+1))=$A$3,DAY(DATE($A$1,$A$3,C28+1)),""))</f>
        <v/>
      </c>
      <c r="E28" s="30" t="str">
        <f>IF(D28="","",IF(MONTH(DATE($A$1,$A$3,D28+1))=$A$3,DAY(DATE($A$1,$A$3,D28+1)),""))</f>
        <v/>
      </c>
      <c r="F28" s="30" t="str">
        <f>IF(E28="","",IF(MONTH(DATE($A$1,$A$3,E28+1))=$A$3,DAY(DATE($A$1,$A$3,E28+1)),""))</f>
        <v/>
      </c>
      <c r="G28" s="30" t="str">
        <f>IF(F28="","",IF(MONTH(DATE($A$1,$A$3,F28+1))=$A$3,DAY(DATE($A$1,$A$3,F28+1)),""))</f>
        <v/>
      </c>
      <c r="H28" s="30" t="str">
        <f>IF(G28="","",IF(MONTH(DATE($A$1,$A$3,G28+1))=$A$3,DAY(DATE($A$1,$A$3,G28+1)),""))</f>
        <v/>
      </c>
      <c r="I28" s="44" t="str">
        <f>IFERROR(DAY(DATE($M$1,$A17,H28+1)),"")</f>
        <v/>
      </c>
      <c r="L28" s="29">
        <f>IF(Q26="","",IF(MONTH(DATE($A$1,$J$17,Q26+2))=$J$17,DAY(DATE($A$1,$J$17,Q26+2)),""))</f>
        <v>31</v>
      </c>
      <c r="M28" s="30" t="str">
        <f>IF(L28="","",IF(MONTH(DATE($A$1,$J$17,L28+1))=$J$17,DAY(DATE($A$1,$J$17,L28+1)),""))</f>
        <v/>
      </c>
      <c r="N28" s="30" t="str">
        <f>IF(M28="","",IF(MONTH(DATE($A$1,$J$17,M28+1))=$J$17,DAY(DATE($A$1,$J$17,M28+1)),""))</f>
        <v/>
      </c>
      <c r="O28" s="30" t="str">
        <f>IF(N28="","",IF(MONTH(DATE($A$1,$J$17,N28+1))=$J$17,DAY(DATE($A$1,$J$17,N28+1)),""))</f>
        <v/>
      </c>
      <c r="P28" s="30" t="str">
        <f>IF(O28="","",IF(MONTH(DATE($A$1,$J$17,O28+1))=$J$17,DAY(DATE($A$1,$J$17,O28+1)),""))</f>
        <v/>
      </c>
      <c r="Q28" s="30" t="str">
        <f>IF(P28="","",IF(MONTH(DATE($A$1,$J$17,P28+1))=$J$17,DAY(DATE($A$1,$J$17,P28+1)),""))</f>
        <v/>
      </c>
      <c r="R28" s="44" t="str">
        <f>IFERROR(DAY(DATE($M$1,$J17,Q28+1)),"")</f>
        <v/>
      </c>
      <c r="U28" s="29" t="str">
        <f>IF(Z26="","",IF(MONTH(DATE($A$1,$S$17,Z26+2))=$S$17,DAY(DATE($A$1,$S$17,Z26+2)),""))</f>
        <v/>
      </c>
      <c r="V28" s="30" t="str">
        <f>IF(U28="","",IF(MONTH(DATE($A$1,$S$17,U28+1))=$S$17,DAY(DATE($A$1,$S$17,U28+1)),""))</f>
        <v/>
      </c>
      <c r="W28" s="30" t="str">
        <f>IF(V28="","",IF(MONTH(DATE($A$1,$S$17,V28+1))=$S$17,DAY(DATE($A$1,$S$17,V28+1)),""))</f>
        <v/>
      </c>
      <c r="X28" s="30" t="str">
        <f>IF(W28="","",IF(MONTH(DATE($A$1,$S$17,W28+1))=$S$17,DAY(DATE($A$1,$S$17,W28+1)),""))</f>
        <v/>
      </c>
      <c r="Y28" s="30" t="str">
        <f>IF(X28="","",IF(MONTH(DATE($A$1,$S$17,X28+1))=$S$17,DAY(DATE($A$1,$S$17,X28+1)),""))</f>
        <v/>
      </c>
      <c r="Z28" s="30" t="str">
        <f>IF(Y28="","",IF(MONTH(DATE($A$1,$S$17,Y28+1))=$S$17,DAY(DATE($A$1,$S$17,Y28+1)),""))</f>
        <v/>
      </c>
      <c r="AA28" s="59" t="str">
        <f>IFERROR(Z28+1,"")</f>
        <v/>
      </c>
    </row>
    <row r="29" spans="1:28" ht="12.75" customHeight="1" x14ac:dyDescent="0.15">
      <c r="C29" s="49"/>
      <c r="D29" s="50"/>
      <c r="E29" s="50"/>
      <c r="F29" s="50"/>
      <c r="G29" s="50"/>
      <c r="H29" s="50"/>
      <c r="I29" s="52"/>
      <c r="L29" s="49"/>
      <c r="M29" s="50"/>
      <c r="N29" s="50"/>
      <c r="O29" s="50"/>
      <c r="P29" s="50"/>
      <c r="Q29" s="50"/>
      <c r="R29" s="52"/>
      <c r="U29" s="49"/>
      <c r="V29" s="50"/>
      <c r="W29" s="50"/>
      <c r="X29" s="50"/>
      <c r="Y29" s="50"/>
      <c r="Z29" s="50"/>
      <c r="AA29" s="60"/>
    </row>
    <row r="30" spans="1:28" ht="9" customHeight="1" x14ac:dyDescent="0.15">
      <c r="C30" s="55"/>
      <c r="D30" s="55"/>
      <c r="E30" s="55"/>
      <c r="F30" s="55"/>
      <c r="G30" s="55"/>
      <c r="H30" s="55"/>
      <c r="I30" s="56"/>
      <c r="L30" s="1"/>
      <c r="M30" s="1"/>
      <c r="N30" s="1"/>
      <c r="O30" s="1"/>
      <c r="P30" s="1"/>
      <c r="Q30" s="1"/>
      <c r="R30" s="56"/>
      <c r="U30" s="1"/>
      <c r="V30" s="1"/>
      <c r="W30" s="1"/>
      <c r="X30" s="1"/>
      <c r="Y30" s="1"/>
      <c r="Z30" s="1"/>
    </row>
    <row r="31" spans="1:28" ht="18.75" customHeight="1" x14ac:dyDescent="0.15">
      <c r="A31" s="72">
        <v>10</v>
      </c>
      <c r="B31" s="73" t="s">
        <v>2</v>
      </c>
      <c r="C31" s="7" t="s">
        <v>3</v>
      </c>
      <c r="D31" s="7" t="s">
        <v>4</v>
      </c>
      <c r="E31" s="7" t="s">
        <v>5</v>
      </c>
      <c r="F31" s="7" t="s">
        <v>6</v>
      </c>
      <c r="G31" s="7" t="s">
        <v>7</v>
      </c>
      <c r="H31" s="8" t="s">
        <v>8</v>
      </c>
      <c r="I31" s="9" t="s">
        <v>10</v>
      </c>
      <c r="J31" s="72">
        <v>11</v>
      </c>
      <c r="K31" s="73" t="s">
        <v>2</v>
      </c>
      <c r="L31" s="7" t="s">
        <v>3</v>
      </c>
      <c r="M31" s="7" t="s">
        <v>4</v>
      </c>
      <c r="N31" s="7" t="s">
        <v>5</v>
      </c>
      <c r="O31" s="7" t="s">
        <v>6</v>
      </c>
      <c r="P31" s="7" t="s">
        <v>7</v>
      </c>
      <c r="Q31" s="8" t="s">
        <v>8</v>
      </c>
      <c r="R31" s="9" t="s">
        <v>10</v>
      </c>
      <c r="S31" s="72">
        <v>12</v>
      </c>
      <c r="T31" s="73" t="s">
        <v>2</v>
      </c>
      <c r="U31" s="7" t="s">
        <v>3</v>
      </c>
      <c r="V31" s="7" t="s">
        <v>4</v>
      </c>
      <c r="W31" s="7" t="s">
        <v>5</v>
      </c>
      <c r="X31" s="7" t="s">
        <v>6</v>
      </c>
      <c r="Y31" s="7" t="s">
        <v>7</v>
      </c>
      <c r="Z31" s="8" t="s">
        <v>8</v>
      </c>
      <c r="AA31" s="9" t="s">
        <v>10</v>
      </c>
    </row>
    <row r="32" spans="1:28" ht="12.75" customHeight="1" x14ac:dyDescent="0.15">
      <c r="A32" s="72"/>
      <c r="B32" s="73"/>
      <c r="C32" s="12" t="str">
        <f>IF(WEEKDAY(DATE(M1,S17,LARGE(AB26:AB27,1)),2)=6,2,IF(WEEKDAY(DATE(M1,S17,LARGE(AB26:AB27,1)),2)=7,1,""))</f>
        <v/>
      </c>
      <c r="D32" s="13" t="str">
        <f>IF(WEEKDAY(DATE(M1,S17,LARGE(AB26:AB27,1)),2)=1,1,IF(C32&lt;&gt;"",C32+1,""))</f>
        <v/>
      </c>
      <c r="E32" s="13" t="str">
        <f>IF(WEEKDAY(DATE(M1,S17,LARGE(AB26:AB27,1)),2)=2,1,IF(D32&lt;&gt;"",D32+1,""))</f>
        <v/>
      </c>
      <c r="F32" s="13">
        <f>IF(WEEKDAY(DATE(M1,S17,LARGE(AB26:AB27,1)),2)=3,1,IF(E32&lt;&gt;"",E32+1,""))</f>
        <v>1</v>
      </c>
      <c r="G32" s="13">
        <f>IF(WEEKDAY(DATE(M1,S17,LARGE(AB26:AB27,1)),2)=4,1,IF(F32&lt;&gt;"",F32+1,""))</f>
        <v>2</v>
      </c>
      <c r="H32" s="14">
        <f>IF(WEEKDAY(DATE(M1,S17,LARGE(AB26:AB27,1)),2)=5,1,IF(G32&lt;&gt;"",G32+1,""))</f>
        <v>3</v>
      </c>
      <c r="I32" s="61">
        <f>IF(WEEKDAY(DATE($M$1,$A31,1),2)=7,1,IF(H32&lt;&gt;"",H32+1,""))</f>
        <v>4</v>
      </c>
      <c r="J32" s="72"/>
      <c r="K32" s="73"/>
      <c r="L32" s="12"/>
      <c r="M32" s="13"/>
      <c r="N32" s="13"/>
      <c r="O32" s="13"/>
      <c r="P32" s="13"/>
      <c r="Q32" s="14"/>
      <c r="R32" s="61">
        <f>IF(WEEKDAY(DATE($M$1,$J31,1),2)=7,1,IF(Q32&lt;&gt;"",Q32+1,""))</f>
        <v>1</v>
      </c>
      <c r="S32" s="72"/>
      <c r="T32" s="73"/>
      <c r="U32" s="12"/>
      <c r="V32" s="13">
        <v>1</v>
      </c>
      <c r="W32" s="13">
        <f>IF(WEEKDAY(DATE(M1,J31,LARGE(S40:S41,1)),2)=2,1,IF(V32&lt;&gt;"",V32+1,""))</f>
        <v>2</v>
      </c>
      <c r="X32" s="13">
        <f>IF(WEEKDAY(DATE(M1,J31,LARGE(S40:S41,1)),2)=3,1,IF(W32&lt;&gt;"",W32+1,""))</f>
        <v>3</v>
      </c>
      <c r="Y32" s="13">
        <f>IF(WEEKDAY(DATE(M1,J31,LARGE(S40:S41,1)),2)=4,1,IF(X32&lt;&gt;"",X32+1,""))</f>
        <v>4</v>
      </c>
      <c r="Z32" s="14">
        <f>IF(WEEKDAY(DATE(M1,J31,LARGE(S40:S41,1)),2)=5,1,IF(Y32&lt;&gt;"",Y32+1,""))</f>
        <v>5</v>
      </c>
      <c r="AA32" s="61">
        <f>Z32+1</f>
        <v>6</v>
      </c>
    </row>
    <row r="33" spans="2:28" ht="12.75" customHeight="1" x14ac:dyDescent="0.15">
      <c r="C33" s="19"/>
      <c r="D33" s="20"/>
      <c r="E33" s="20"/>
      <c r="F33" s="20"/>
      <c r="G33" s="20"/>
      <c r="H33" s="21"/>
      <c r="I33" s="22"/>
      <c r="L33" s="19"/>
      <c r="M33" s="20"/>
      <c r="N33" s="20"/>
      <c r="O33" s="20"/>
      <c r="P33" s="20"/>
      <c r="Q33" s="21"/>
      <c r="R33" s="22"/>
      <c r="U33" s="19"/>
      <c r="V33" s="20"/>
      <c r="W33" s="20"/>
      <c r="X33" s="20"/>
      <c r="Y33" s="20"/>
      <c r="Z33" s="21"/>
      <c r="AA33" s="22"/>
    </row>
    <row r="34" spans="2:28" ht="12.75" customHeight="1" x14ac:dyDescent="0.15">
      <c r="C34" s="29">
        <f>DAY(DATE($A$1,$A$31,H32+2))</f>
        <v>5</v>
      </c>
      <c r="D34" s="30">
        <f>DAY(DATE($A$1,$A$31,C34+1))</f>
        <v>6</v>
      </c>
      <c r="E34" s="30">
        <f>DAY(DATE($A$1,$A$31,D34+1))</f>
        <v>7</v>
      </c>
      <c r="F34" s="30">
        <f>DAY(DATE($A$1,$A$31,E34+1))</f>
        <v>8</v>
      </c>
      <c r="G34" s="30">
        <f>DAY(DATE($A$1,$A$31,F34+1))</f>
        <v>9</v>
      </c>
      <c r="H34" s="31">
        <f>DAY(DATE($A$1,$A$31,G34+1))</f>
        <v>10</v>
      </c>
      <c r="I34" s="62">
        <f>DAY(DATE($M$1,$A31,H34+1))</f>
        <v>11</v>
      </c>
      <c r="L34" s="29">
        <f>DAY(DATE($A$1,$J$31,Q32+2))</f>
        <v>2</v>
      </c>
      <c r="M34" s="57">
        <f>DAY(DATE($A$1,$J$31,L34+1))</f>
        <v>3</v>
      </c>
      <c r="N34" s="30">
        <f>DAY(DATE($A$1,$J$31,M34+1))</f>
        <v>4</v>
      </c>
      <c r="O34" s="30">
        <f>DAY(DATE($A$1,$J$31,N34+1))</f>
        <v>5</v>
      </c>
      <c r="P34" s="30">
        <f>DAY(DATE($A$1,$J$31,O34+1))</f>
        <v>6</v>
      </c>
      <c r="Q34" s="31">
        <f>DAY(DATE($A$1,$J$31,P34+1))</f>
        <v>7</v>
      </c>
      <c r="R34" s="62">
        <f>DAY(DATE($M$1,$J31,Q34+1))</f>
        <v>8</v>
      </c>
      <c r="U34" s="29">
        <f>DAY(DATE($A$1,$S$31,Z32+2))</f>
        <v>7</v>
      </c>
      <c r="V34" s="30">
        <f>DAY(DATE($A$1,$S$31,U34+1))</f>
        <v>8</v>
      </c>
      <c r="W34" s="30">
        <f>DAY(DATE($A$1,$S$31,V34+1))</f>
        <v>9</v>
      </c>
      <c r="X34" s="30">
        <f>DAY(DATE($A$1,$S$31,W34+1))</f>
        <v>10</v>
      </c>
      <c r="Y34" s="30">
        <f>DAY(DATE($A$1,$S$31,X34+1))</f>
        <v>11</v>
      </c>
      <c r="Z34" s="31">
        <f>DAY(DATE($A$1,$S$31,Y34+1))</f>
        <v>12</v>
      </c>
      <c r="AA34" s="62">
        <f>Z34+1</f>
        <v>13</v>
      </c>
    </row>
    <row r="35" spans="2:28" ht="12.75" customHeight="1" x14ac:dyDescent="0.15">
      <c r="C35" s="39"/>
      <c r="D35" s="40"/>
      <c r="E35" s="40"/>
      <c r="F35" s="40"/>
      <c r="G35" s="40"/>
      <c r="H35" s="21"/>
      <c r="I35" s="22"/>
      <c r="L35" s="39" t="s">
        <v>9</v>
      </c>
      <c r="M35" s="40"/>
      <c r="N35" s="40"/>
      <c r="O35" s="40"/>
      <c r="P35" s="40"/>
      <c r="Q35" s="21"/>
      <c r="R35" s="22"/>
      <c r="U35" s="39" t="s">
        <v>9</v>
      </c>
      <c r="V35" s="40" t="s">
        <v>9</v>
      </c>
      <c r="W35" s="40" t="s">
        <v>9</v>
      </c>
      <c r="X35" s="40" t="s">
        <v>9</v>
      </c>
      <c r="Y35" s="40" t="s">
        <v>9</v>
      </c>
      <c r="Z35" s="21"/>
      <c r="AA35" s="22"/>
    </row>
    <row r="36" spans="2:28" ht="12.75" customHeight="1" x14ac:dyDescent="0.15">
      <c r="C36" s="58">
        <f>DAY(DATE($A$1,$A$31,H34+2))</f>
        <v>12</v>
      </c>
      <c r="D36" s="30">
        <f>DAY(DATE($A$1,$A$31,C36+1))</f>
        <v>13</v>
      </c>
      <c r="E36" s="30">
        <f>DAY(DATE($A$1,$A$31,D36+1))</f>
        <v>14</v>
      </c>
      <c r="F36" s="30">
        <f>DAY(DATE($A$1,$A$31,E36+1))</f>
        <v>15</v>
      </c>
      <c r="G36" s="30">
        <f>DAY(DATE($A$1,$A$31,F36+1))</f>
        <v>16</v>
      </c>
      <c r="H36" s="31">
        <f>DAY(DATE($A$1,$A$31,G36+1))</f>
        <v>17</v>
      </c>
      <c r="I36" s="62">
        <f>DAY(DATE($M$1,$A31,H36+1))</f>
        <v>18</v>
      </c>
      <c r="L36" s="29">
        <f>DAY(DATE($A$1,$J$31,Q34+2))</f>
        <v>9</v>
      </c>
      <c r="M36" s="30">
        <f>DAY(DATE($A$1,$J$31,L36+1))</f>
        <v>10</v>
      </c>
      <c r="N36" s="30">
        <f>DAY(DATE($A$1,$J$31,M36+1))</f>
        <v>11</v>
      </c>
      <c r="O36" s="30">
        <f>DAY(DATE($A$1,$J$31,N36+1))</f>
        <v>12</v>
      </c>
      <c r="P36" s="30">
        <f>DAY(DATE($A$1,$J$31,O36+1))</f>
        <v>13</v>
      </c>
      <c r="Q36" s="31">
        <f>DAY(DATE($A$1,$J$31,P36+1))</f>
        <v>14</v>
      </c>
      <c r="R36" s="62">
        <f>DAY(DATE($M$1,$J31,Q36+1))</f>
        <v>15</v>
      </c>
      <c r="U36" s="29">
        <f>DAY(DATE($A$1,$S$3,Z34+2))</f>
        <v>14</v>
      </c>
      <c r="V36" s="30">
        <f>DAY(DATE($A$1,$S$3,U36+1))</f>
        <v>15</v>
      </c>
      <c r="W36" s="30">
        <f>DAY(DATE($A$1,$S$3,V36+1))</f>
        <v>16</v>
      </c>
      <c r="X36" s="30">
        <f>DAY(DATE($A$1,$S$3,W36+1))</f>
        <v>17</v>
      </c>
      <c r="Y36" s="30">
        <f>DAY(DATE($A$1,$S$3,X36+1))</f>
        <v>18</v>
      </c>
      <c r="Z36" s="31">
        <f>DAY(DATE($A$1,$S$3,Y36+1))</f>
        <v>19</v>
      </c>
      <c r="AA36" s="62">
        <f>Z36+1</f>
        <v>20</v>
      </c>
    </row>
    <row r="37" spans="2:28" ht="12.75" customHeight="1" x14ac:dyDescent="0.15">
      <c r="C37" s="39"/>
      <c r="D37" s="40"/>
      <c r="E37" s="40"/>
      <c r="F37" s="40"/>
      <c r="G37" s="40"/>
      <c r="H37" s="21"/>
      <c r="I37" s="22"/>
      <c r="L37" s="39"/>
      <c r="M37" s="40"/>
      <c r="N37" s="40"/>
      <c r="O37" s="40"/>
      <c r="P37" s="40"/>
      <c r="Q37" s="40" t="s">
        <v>9</v>
      </c>
      <c r="R37" s="22"/>
      <c r="U37" s="39" t="s">
        <v>9</v>
      </c>
      <c r="V37" s="40" t="s">
        <v>9</v>
      </c>
      <c r="W37" s="40" t="s">
        <v>9</v>
      </c>
      <c r="X37" s="40" t="s">
        <v>9</v>
      </c>
      <c r="Y37" s="40" t="s">
        <v>9</v>
      </c>
      <c r="Z37" s="21"/>
      <c r="AA37" s="22"/>
    </row>
    <row r="38" spans="2:28" ht="12.75" customHeight="1" x14ac:dyDescent="0.15">
      <c r="C38" s="29">
        <f>DAY(DATE($A$1,$A$31,H36+2))</f>
        <v>19</v>
      </c>
      <c r="D38" s="30">
        <f>DAY(DATE($A$1,$A$31,C38+1))</f>
        <v>20</v>
      </c>
      <c r="E38" s="30">
        <f>DAY(DATE($A$1,$A$31,D38+1))</f>
        <v>21</v>
      </c>
      <c r="F38" s="30">
        <f>DAY(DATE($A$1,$A$31,E38+1))</f>
        <v>22</v>
      </c>
      <c r="G38" s="30">
        <f>DAY(DATE($A$1,$A$31,F38+1))</f>
        <v>23</v>
      </c>
      <c r="H38" s="31">
        <f>DAY(DATE($A$1,$A$31,G38+1))</f>
        <v>24</v>
      </c>
      <c r="I38" s="62">
        <f>DAY(DATE($M$1,$A31,H38+1))</f>
        <v>25</v>
      </c>
      <c r="L38" s="29">
        <f>DAY(DATE($A$1,$J$31,Q36+2))</f>
        <v>16</v>
      </c>
      <c r="M38" s="30">
        <f>DAY(DATE($A$1,$J$31,L38+1))</f>
        <v>17</v>
      </c>
      <c r="N38" s="30">
        <f>DAY(DATE($A$1,$J$31,M38+1))</f>
        <v>18</v>
      </c>
      <c r="O38" s="30">
        <f>DAY(DATE($A$1,$J$31,N38+1))</f>
        <v>19</v>
      </c>
      <c r="P38" s="30">
        <f>DAY(DATE($A$1,$J$31,O38+1))</f>
        <v>20</v>
      </c>
      <c r="Q38" s="31">
        <f>DAY(DATE($A$1,$J$31,P38+1))</f>
        <v>21</v>
      </c>
      <c r="R38" s="62">
        <f>DAY(DATE($M$1,$J31,Q38+1))</f>
        <v>22</v>
      </c>
      <c r="U38" s="29">
        <f>DAY(DATE($A$1,$S$3,Z36+2))</f>
        <v>21</v>
      </c>
      <c r="V38" s="30">
        <f>DAY(DATE($A$1,$S$3,U38+1))</f>
        <v>22</v>
      </c>
      <c r="W38" s="30">
        <f>DAY(DATE($A$1,$S$3,V38+1))</f>
        <v>23</v>
      </c>
      <c r="X38" s="30">
        <f>DAY(DATE($A$1,$S$3,W38+1))</f>
        <v>24</v>
      </c>
      <c r="Y38" s="30">
        <f>DAY(DATE($A$1,$S$3,X38+1))</f>
        <v>25</v>
      </c>
      <c r="Z38" s="31">
        <f>DAY(DATE($A$1,$S$3,Y38+1))</f>
        <v>26</v>
      </c>
      <c r="AA38" s="62">
        <f>Z38+1</f>
        <v>27</v>
      </c>
    </row>
    <row r="39" spans="2:28" ht="12.75" customHeight="1" x14ac:dyDescent="0.15">
      <c r="C39" s="39"/>
      <c r="D39" s="40"/>
      <c r="E39" s="40"/>
      <c r="F39" s="40"/>
      <c r="G39" s="40"/>
      <c r="H39" s="21"/>
      <c r="I39" s="22"/>
      <c r="J39" s="63">
        <f>IFERROR(LARGE(C40:I40,1),0)</f>
        <v>31</v>
      </c>
      <c r="L39" s="39" t="s">
        <v>9</v>
      </c>
      <c r="M39" s="40"/>
      <c r="N39" s="40" t="s">
        <v>9</v>
      </c>
      <c r="O39" s="40" t="s">
        <v>9</v>
      </c>
      <c r="P39" s="40"/>
      <c r="Q39" s="21"/>
      <c r="R39" s="22"/>
      <c r="U39" s="39"/>
      <c r="V39" s="40"/>
      <c r="W39" s="40"/>
      <c r="X39" s="40"/>
      <c r="Y39" s="40"/>
      <c r="Z39" s="40"/>
      <c r="AA39" s="22"/>
    </row>
    <row r="40" spans="2:28" ht="12.75" customHeight="1" x14ac:dyDescent="0.15">
      <c r="C40" s="29">
        <f>IF(H38="","",IF(MONTH(DATE($A$1,$A$31,H38+2))=$A$31,DAY(DATE($A$1,$A$31,H38+2)),""))</f>
        <v>26</v>
      </c>
      <c r="D40" s="30">
        <f>IF(C40="","",IF(MONTH(DATE($A$1,$A$31,C40+1))=$A$31,DAY(DATE($A$1,$A$31,C40+1)),""))</f>
        <v>27</v>
      </c>
      <c r="E40" s="30">
        <f>IF(D40="","",IF(MONTH(DATE($A$1,$A$31,D40+1))=$A$31,DAY(DATE($A$1,$A$31,D40+1)),""))</f>
        <v>28</v>
      </c>
      <c r="F40" s="30">
        <f>IF(E40="","",IF(MONTH(DATE($A$1,$A$31,E40+1))=$A$31,DAY(DATE($A$1,$A$31,E40+1)),""))</f>
        <v>29</v>
      </c>
      <c r="G40" s="30">
        <f>IF(F40="","",IF(MONTH(DATE($A$1,$A$31,F40+1))=$A$31,DAY(DATE($A$1,$A$31,F40+1)),""))</f>
        <v>30</v>
      </c>
      <c r="H40" s="31">
        <f>IF(G40="","",IF(MONTH(DATE($A$1,$A$31,G40+1))=$A$31,DAY(DATE($A$1,$A$31,G40+1)),""))</f>
        <v>31</v>
      </c>
      <c r="I40" s="62"/>
      <c r="L40" s="58">
        <f>IF(Q38="","",IF(MONTH(DATE($A$1,$J$31,Q38+2))=$J$31,DAY(DATE($A$1,$J$31,Q38+2)),""))</f>
        <v>23</v>
      </c>
      <c r="M40" s="30">
        <f>IF(L40="","",IF(MONTH(DATE($A$1,$J$31,L40+1))=$J$31,DAY(DATE($A$1,$J$31,L40+1)),""))</f>
        <v>24</v>
      </c>
      <c r="N40" s="30">
        <f>IF(M40="","",IF(MONTH(DATE($A$1,$J$31,M40+1))=$J$31,DAY(DATE($A$1,$J$31,M40+1)),""))</f>
        <v>25</v>
      </c>
      <c r="O40" s="30">
        <f>IF(N40="","",IF(MONTH(DATE($A$1,$J$31,N40+1))=$J$31,DAY(DATE($A$1,$J$31,N40+1)),""))</f>
        <v>26</v>
      </c>
      <c r="P40" s="30">
        <f>IF(O40="","",IF(MONTH(DATE($A$1,$J$31,O40+1))=$J$31,DAY(DATE($A$1,$J$31,O40+1)),""))</f>
        <v>27</v>
      </c>
      <c r="Q40" s="31">
        <f>IF(P40="","",IF(MONTH(DATE($A$1,$J$31,P40+1))=$J$31,DAY(DATE($A$1,$J$31,P40+1)),""))</f>
        <v>28</v>
      </c>
      <c r="R40" s="62">
        <f>IFERROR(DAY(DATE($M$1,$J31,Q40+1)),"")</f>
        <v>29</v>
      </c>
      <c r="S40" s="45">
        <f>IFERROR(LARGE(L40:R40,1),0)</f>
        <v>29</v>
      </c>
      <c r="U40" s="29">
        <f>DAY(DATE($A$1,$S$3,Z38+2))</f>
        <v>28</v>
      </c>
      <c r="V40" s="30">
        <f>IF(U40="","",IF(MONTH(DATE($A$1,$S$31,U40+1))=$S$31,DAY(DATE($A$1,$S$31,U40+1)),""))</f>
        <v>29</v>
      </c>
      <c r="W40" s="30">
        <f>IF(V40="","",IF(MONTH(DATE($A$1,$S$31,V40+1))=$S$31,DAY(DATE($A$1,$S$31,V40+1)),""))</f>
        <v>30</v>
      </c>
      <c r="X40" s="30">
        <f>IF(W40="","",IF(MONTH(DATE($A$1,$S$31,W40+1))=$S$31,DAY(DATE($A$1,$S$31,W40+1)),""))</f>
        <v>31</v>
      </c>
      <c r="Y40" s="30" t="str">
        <f>IF(X40="","",IF(MONTH(DATE($A$1,$S$31,X40+1))=$S$31,DAY(DATE($A$1,$S$31,X40+1)),""))</f>
        <v/>
      </c>
      <c r="Z40" s="30" t="str">
        <f>IF(Y40="","",IF(MONTH(DATE($A$1,$S$31,Y40+1))=$S$31,DAY(DATE($A$1,$S$31,Y40+1)),""))</f>
        <v/>
      </c>
      <c r="AA40" s="62" t="str">
        <f>IFERROR(Z40+1,"")</f>
        <v/>
      </c>
      <c r="AB40" s="45">
        <f>IFERROR(LARGE(U40:AA40,1),0)</f>
        <v>31</v>
      </c>
    </row>
    <row r="41" spans="2:28" ht="12.75" customHeight="1" x14ac:dyDescent="0.15">
      <c r="C41" s="39"/>
      <c r="D41" s="40"/>
      <c r="E41" s="40"/>
      <c r="F41" s="40"/>
      <c r="G41" s="40"/>
      <c r="H41" s="40"/>
      <c r="I41" s="22"/>
      <c r="L41" s="39"/>
      <c r="M41" s="40" t="s">
        <v>9</v>
      </c>
      <c r="N41" s="40" t="s">
        <v>9</v>
      </c>
      <c r="O41" s="40" t="s">
        <v>9</v>
      </c>
      <c r="P41" s="40"/>
      <c r="Q41" s="40"/>
      <c r="R41" s="22"/>
      <c r="S41" s="45"/>
      <c r="U41" s="39"/>
      <c r="V41" s="40"/>
      <c r="W41" s="40"/>
      <c r="X41" s="40"/>
      <c r="Y41" s="40"/>
      <c r="Z41" s="40"/>
      <c r="AA41" s="22"/>
      <c r="AB41" s="45"/>
    </row>
    <row r="42" spans="2:28" ht="12.75" customHeight="1" x14ac:dyDescent="0.15">
      <c r="C42" s="29" t="str">
        <f>IF(H40="","",IF(MONTH(DATE($A$1,$A$31,H40+2))=$A$31,DAY(DATE($A$1,$A$31,H40+2)),""))</f>
        <v/>
      </c>
      <c r="D42" s="30" t="str">
        <f>IF(C42="","",IF(MONTH(DATE($A$1,$A$31,C42+1))=$A$31,DAY(DATE($A$1,$A$31,C42+1)),""))</f>
        <v/>
      </c>
      <c r="E42" s="30" t="str">
        <f>IF(D42="","",IF(MONTH(DATE($A$1,$A$31,D42+1))=$A$31,DAY(DATE($A$1,$A$31,D42+1)),""))</f>
        <v/>
      </c>
      <c r="F42" s="30" t="str">
        <f>IF(E42="","",IF(MONTH(DATE($A$1,$A$31,E42+1))=$A$31,DAY(DATE($A$1,$A$31,E42+1)),""))</f>
        <v/>
      </c>
      <c r="G42" s="30" t="str">
        <f>IF(F42="","",IF(MONTH(DATE($A$1,$A$31,F42+1))=$A$31,DAY(DATE($A$1,$A$31,F42+1)),""))</f>
        <v/>
      </c>
      <c r="H42" s="30" t="str">
        <f>IF(G42="","",IF(MONTH(DATE($A$1,$A$31,G42+1))=$A$31,DAY(DATE($A$1,$A$31,G42+1)),""))</f>
        <v/>
      </c>
      <c r="I42" s="62" t="str">
        <f>IFERROR(DAY(DATE($M$1,$A31,H42+1)),"")</f>
        <v/>
      </c>
      <c r="L42" s="29">
        <f>IF(Q40="","",IF(MONTH(DATE($A$1,$J$31,Q40+2))=$J$31,DAY(DATE($A$1,$J$31,Q40+2)),""))</f>
        <v>30</v>
      </c>
      <c r="M42" s="30" t="str">
        <f>IF(L42="","",IF(MONTH(DATE($A$1,$J$31,L42+1))=$J$31,DAY(DATE($A$1,$J$31,L42+1)),""))</f>
        <v/>
      </c>
      <c r="N42" s="30" t="str">
        <f>IF(M42="","",IF(MONTH(DATE($A$1,$J$31,M42+1))=$J$31,DAY(DATE($A$1,$J$31,M42+1)),""))</f>
        <v/>
      </c>
      <c r="O42" s="30" t="str">
        <f>IF(N42="","",IF(MONTH(DATE($A$1,$J$31,N42+1))=$J$31,DAY(DATE($A$1,$J$31,N42+1)),""))</f>
        <v/>
      </c>
      <c r="P42" s="30" t="str">
        <f>IF(O42="","",IF(MONTH(DATE($A$1,$J$31,O42+1))=$J$31,DAY(DATE($A$1,$J$31,O42+1)),""))</f>
        <v/>
      </c>
      <c r="Q42" s="30" t="str">
        <f>IF(P42="","",IF(MONTH(DATE($A$1,$J$31,P42+1))=$J$31,DAY(DATE($A$1,$J$31,P42+1)),""))</f>
        <v/>
      </c>
      <c r="R42" s="62" t="str">
        <f>IFERROR(DAY(DATE($M$1,$J31,Q42+1)),"")</f>
        <v/>
      </c>
      <c r="U42" s="29" t="str">
        <f>IF(Z40="","",IF(MONTH(DATE($A$1,$S$31,Z40+2))=$S$31,DAY(DATE($A$1,$S$31,Z40+2)),""))</f>
        <v/>
      </c>
      <c r="V42" s="30" t="str">
        <f>IF(U42="","",IF(MONTH(DATE($A$1,$S$31,U42+1))=$S$31,DAY(DATE($A$1,$S$31,U42+1)),""))</f>
        <v/>
      </c>
      <c r="W42" s="30" t="str">
        <f>IF(V42="","",IF(MONTH(DATE($A$1,$S$31,V42+1))=$S$31,DAY(DATE($A$1,$S$31,V42+1)),""))</f>
        <v/>
      </c>
      <c r="X42" s="30" t="str">
        <f>IF(W42="","",IF(MONTH(DATE($A$1,$S$31,W42+1))=$S$31,DAY(DATE($A$1,$S$31,W42+1)),""))</f>
        <v/>
      </c>
      <c r="Y42" s="30" t="str">
        <f>IF(X42="","",IF(MONTH(DATE($A$1,$S$31,X42+1))=$S$31,DAY(DATE($A$1,$S$31,X42+1)),""))</f>
        <v/>
      </c>
      <c r="Z42" s="30" t="str">
        <f>IF(Y42="","",IF(MONTH(DATE($A$1,$S$31,Y42+1))=$S$31,DAY(DATE($A$1,$S$31,Y42+1)),""))</f>
        <v/>
      </c>
      <c r="AA42" s="62" t="str">
        <f>IFERROR(Z42+1,"")</f>
        <v/>
      </c>
    </row>
    <row r="43" spans="2:28" ht="12.75" customHeight="1" x14ac:dyDescent="0.15">
      <c r="C43" s="49"/>
      <c r="D43" s="50"/>
      <c r="E43" s="50"/>
      <c r="F43" s="50"/>
      <c r="G43" s="50"/>
      <c r="H43" s="50"/>
      <c r="I43" s="64"/>
      <c r="L43" s="49"/>
      <c r="M43" s="50"/>
      <c r="N43" s="50"/>
      <c r="O43" s="50"/>
      <c r="P43" s="50"/>
      <c r="Q43" s="50"/>
      <c r="R43" s="64"/>
      <c r="U43" s="49"/>
      <c r="V43" s="50"/>
      <c r="W43" s="50"/>
      <c r="X43" s="50"/>
      <c r="Y43" s="50"/>
      <c r="Z43" s="50"/>
      <c r="AA43" s="65"/>
    </row>
    <row r="44" spans="2:28" s="67" customFormat="1" ht="21.75" customHeight="1" x14ac:dyDescent="0.15">
      <c r="B44" s="74" t="s">
        <v>12</v>
      </c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6"/>
    </row>
    <row r="45" spans="2:28" s="67" customFormat="1" ht="27.75" customHeight="1" x14ac:dyDescent="0.15">
      <c r="B45" s="74" t="s">
        <v>13</v>
      </c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68"/>
    </row>
    <row r="46" spans="2:28" ht="12" customHeight="1" x14ac:dyDescent="0.15"/>
  </sheetData>
  <mergeCells count="22">
    <mergeCell ref="B45:Z45"/>
    <mergeCell ref="A31:A32"/>
    <mergeCell ref="B31:B32"/>
    <mergeCell ref="J31:J32"/>
    <mergeCell ref="K31:K32"/>
    <mergeCell ref="S31:S32"/>
    <mergeCell ref="T31:T32"/>
    <mergeCell ref="B44:M44"/>
    <mergeCell ref="S3:S4"/>
    <mergeCell ref="T3:T4"/>
    <mergeCell ref="A17:A18"/>
    <mergeCell ref="B17:B18"/>
    <mergeCell ref="J17:J18"/>
    <mergeCell ref="K17:K18"/>
    <mergeCell ref="S17:S18"/>
    <mergeCell ref="T17:T18"/>
    <mergeCell ref="M1:N1"/>
    <mergeCell ref="O1:P1"/>
    <mergeCell ref="A3:A4"/>
    <mergeCell ref="B3:B4"/>
    <mergeCell ref="J3:J4"/>
    <mergeCell ref="K3:K4"/>
  </mergeCells>
  <phoneticPr fontId="1"/>
  <pageMargins left="0.49" right="0.70866141732283472" top="0.23" bottom="0.2" header="0.2" footer="0.22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健診ユーザー</dc:creator>
  <cp:lastModifiedBy>user</cp:lastModifiedBy>
  <cp:lastPrinted>2026-01-15T00:05:32Z</cp:lastPrinted>
  <dcterms:created xsi:type="dcterms:W3CDTF">2024-01-12T02:23:57Z</dcterms:created>
  <dcterms:modified xsi:type="dcterms:W3CDTF">2026-01-29T23:54:13Z</dcterms:modified>
</cp:coreProperties>
</file>